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2019(2)\KUC\"/>
    </mc:Choice>
  </mc:AlternateContent>
  <xr:revisionPtr revIDLastSave="0" documentId="13_ncr:1_{AC1AB4C3-BDB8-4776-98B5-83A8850DBED8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2019 scores" sheetId="1" r:id="rId1"/>
    <sheet name="2019 winn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0" i="1" l="1"/>
  <c r="O120" i="1"/>
  <c r="G80" i="1" l="1"/>
  <c r="P19" i="1" l="1"/>
  <c r="O19" i="1"/>
  <c r="P33" i="1" l="1"/>
  <c r="O33" i="1"/>
  <c r="P8" i="1"/>
  <c r="O8" i="1"/>
  <c r="O15" i="1" l="1"/>
  <c r="K12" i="1"/>
  <c r="K13" i="1"/>
  <c r="K14" i="1"/>
  <c r="G40" i="1"/>
  <c r="P160" i="1" l="1"/>
  <c r="O160" i="1"/>
  <c r="M160" i="1"/>
  <c r="K160" i="1"/>
  <c r="I160" i="1"/>
  <c r="E160" i="1"/>
  <c r="G160" i="1" s="1"/>
  <c r="P158" i="1" l="1"/>
  <c r="O158" i="1"/>
  <c r="M158" i="1"/>
  <c r="K158" i="1"/>
  <c r="I158" i="1"/>
  <c r="E158" i="1"/>
  <c r="G158" i="1" s="1"/>
  <c r="P140" i="1" l="1"/>
  <c r="G17" i="1"/>
  <c r="E17" i="1"/>
  <c r="P156" i="1" l="1"/>
  <c r="O156" i="1"/>
  <c r="M156" i="1"/>
  <c r="K156" i="1"/>
  <c r="I156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P6" i="1"/>
  <c r="O6" i="1"/>
  <c r="M6" i="1"/>
  <c r="K6" i="1"/>
  <c r="I6" i="1"/>
  <c r="G6" i="1"/>
  <c r="E6" i="1"/>
  <c r="M19" i="1"/>
  <c r="K19" i="1"/>
  <c r="G19" i="1"/>
  <c r="E19" i="1"/>
  <c r="M8" i="1"/>
  <c r="K8" i="1"/>
  <c r="G8" i="1"/>
  <c r="E8" i="1"/>
  <c r="P13" i="1"/>
  <c r="O13" i="1"/>
  <c r="M13" i="1"/>
  <c r="G13" i="1"/>
  <c r="E13" i="1"/>
  <c r="P24" i="1"/>
  <c r="O24" i="1"/>
  <c r="M24" i="1"/>
  <c r="K24" i="1"/>
  <c r="G24" i="1"/>
  <c r="E24" i="1"/>
  <c r="E23" i="1"/>
  <c r="G23" i="1"/>
  <c r="K23" i="1"/>
  <c r="M23" i="1"/>
  <c r="O23" i="1"/>
  <c r="P23" i="1"/>
  <c r="P31" i="1"/>
  <c r="O31" i="1"/>
  <c r="M31" i="1"/>
  <c r="K31" i="1"/>
  <c r="G31" i="1"/>
  <c r="E31" i="1"/>
  <c r="M33" i="1"/>
  <c r="K33" i="1"/>
  <c r="G33" i="1"/>
  <c r="E33" i="1"/>
  <c r="P32" i="1"/>
  <c r="O32" i="1"/>
  <c r="M32" i="1"/>
  <c r="K32" i="1"/>
  <c r="G32" i="1"/>
  <c r="E32" i="1"/>
  <c r="P30" i="1"/>
  <c r="O30" i="1"/>
  <c r="M30" i="1"/>
  <c r="K30" i="1"/>
  <c r="G30" i="1"/>
  <c r="E30" i="1"/>
  <c r="P29" i="1"/>
  <c r="O29" i="1"/>
  <c r="M29" i="1"/>
  <c r="K29" i="1"/>
  <c r="G29" i="1"/>
  <c r="E29" i="1"/>
  <c r="P28" i="1"/>
  <c r="O28" i="1"/>
  <c r="M28" i="1"/>
  <c r="K28" i="1"/>
  <c r="G28" i="1"/>
  <c r="E28" i="1"/>
  <c r="P27" i="1"/>
  <c r="O27" i="1"/>
  <c r="M27" i="1"/>
  <c r="K27" i="1"/>
  <c r="G27" i="1"/>
  <c r="E27" i="1"/>
  <c r="P26" i="1"/>
  <c r="O26" i="1"/>
  <c r="M26" i="1"/>
  <c r="K26" i="1"/>
  <c r="G26" i="1"/>
  <c r="E26" i="1"/>
  <c r="P25" i="1"/>
  <c r="O25" i="1"/>
  <c r="M25" i="1"/>
  <c r="K25" i="1"/>
  <c r="G25" i="1"/>
  <c r="E25" i="1"/>
  <c r="P22" i="1"/>
  <c r="O22" i="1"/>
  <c r="M22" i="1"/>
  <c r="K22" i="1"/>
  <c r="G22" i="1"/>
  <c r="E22" i="1"/>
  <c r="P21" i="1"/>
  <c r="O21" i="1"/>
  <c r="M21" i="1"/>
  <c r="K21" i="1"/>
  <c r="G21" i="1"/>
  <c r="E21" i="1"/>
  <c r="P20" i="1"/>
  <c r="O20" i="1"/>
  <c r="M20" i="1"/>
  <c r="K20" i="1"/>
  <c r="G20" i="1"/>
  <c r="E20" i="1"/>
  <c r="P18" i="1"/>
  <c r="O18" i="1"/>
  <c r="M18" i="1"/>
  <c r="K18" i="1"/>
  <c r="G18" i="1"/>
  <c r="E18" i="1"/>
  <c r="P17" i="1"/>
  <c r="O17" i="1"/>
  <c r="M17" i="1"/>
  <c r="K17" i="1"/>
  <c r="O14" i="1" l="1"/>
  <c r="M154" i="1"/>
  <c r="M152" i="1"/>
  <c r="M150" i="1"/>
  <c r="M148" i="1"/>
  <c r="M146" i="1"/>
  <c r="M144" i="1"/>
  <c r="M142" i="1"/>
  <c r="M140" i="1"/>
  <c r="M138" i="1"/>
  <c r="M136" i="1"/>
  <c r="M134" i="1"/>
  <c r="M132" i="1"/>
  <c r="M130" i="1"/>
  <c r="M128" i="1"/>
  <c r="M126" i="1"/>
  <c r="M124" i="1"/>
  <c r="M122" i="1"/>
  <c r="M120" i="1"/>
  <c r="M118" i="1"/>
  <c r="M116" i="1"/>
  <c r="M114" i="1"/>
  <c r="M110" i="1"/>
  <c r="M108" i="1"/>
  <c r="M106" i="1"/>
  <c r="M104" i="1"/>
  <c r="M102" i="1"/>
  <c r="M100" i="1"/>
  <c r="M98" i="1"/>
  <c r="M96" i="1"/>
  <c r="M94" i="1"/>
  <c r="M92" i="1"/>
  <c r="M90" i="1"/>
  <c r="M88" i="1"/>
  <c r="M86" i="1"/>
  <c r="M84" i="1"/>
  <c r="M82" i="1"/>
  <c r="M80" i="1"/>
  <c r="M78" i="1"/>
  <c r="M76" i="1"/>
  <c r="M74" i="1"/>
  <c r="M72" i="1"/>
  <c r="M70" i="1"/>
  <c r="M68" i="1"/>
  <c r="M66" i="1"/>
  <c r="M64" i="1"/>
  <c r="M62" i="1"/>
  <c r="M60" i="1"/>
  <c r="M58" i="1"/>
  <c r="M56" i="1"/>
  <c r="M54" i="1"/>
  <c r="M52" i="1"/>
  <c r="M50" i="1"/>
  <c r="M48" i="1"/>
  <c r="M46" i="1"/>
  <c r="M44" i="1"/>
  <c r="M42" i="1"/>
  <c r="K15" i="1"/>
  <c r="O9" i="1" l="1"/>
  <c r="O10" i="1"/>
  <c r="O11" i="1"/>
  <c r="O12" i="1"/>
  <c r="O16" i="1"/>
  <c r="G14" i="1"/>
  <c r="E154" i="1"/>
  <c r="E152" i="1"/>
  <c r="E150" i="1"/>
  <c r="E148" i="1"/>
  <c r="E146" i="1"/>
  <c r="E144" i="1"/>
  <c r="E142" i="1"/>
  <c r="E140" i="1"/>
  <c r="E138" i="1"/>
  <c r="E136" i="1"/>
  <c r="E134" i="1"/>
  <c r="E132" i="1"/>
  <c r="E130" i="1"/>
  <c r="E128" i="1"/>
  <c r="E126" i="1"/>
  <c r="G126" i="1" s="1"/>
  <c r="E124" i="1"/>
  <c r="G124" i="1" s="1"/>
  <c r="E122" i="1"/>
  <c r="E120" i="1"/>
  <c r="E118" i="1"/>
  <c r="E116" i="1"/>
  <c r="E114" i="1"/>
  <c r="E110" i="1"/>
  <c r="E108" i="1"/>
  <c r="E106" i="1"/>
  <c r="E104" i="1"/>
  <c r="E102" i="1"/>
  <c r="E100" i="1"/>
  <c r="E98" i="1"/>
  <c r="E96" i="1"/>
  <c r="E94" i="1"/>
  <c r="E92" i="1"/>
  <c r="E90" i="1"/>
  <c r="E88" i="1"/>
  <c r="E86" i="1"/>
  <c r="E84" i="1"/>
  <c r="E82" i="1"/>
  <c r="E78" i="1"/>
  <c r="E76" i="1"/>
  <c r="P154" i="1" l="1"/>
  <c r="O154" i="1"/>
  <c r="K154" i="1"/>
  <c r="I154" i="1"/>
  <c r="G154" i="1"/>
  <c r="K40" i="1" l="1"/>
  <c r="P152" i="1"/>
  <c r="O152" i="1"/>
  <c r="K152" i="1"/>
  <c r="I152" i="1"/>
  <c r="G152" i="1"/>
  <c r="P150" i="1"/>
  <c r="O150" i="1"/>
  <c r="K150" i="1"/>
  <c r="I150" i="1"/>
  <c r="G150" i="1"/>
  <c r="P148" i="1"/>
  <c r="O148" i="1"/>
  <c r="K148" i="1"/>
  <c r="I148" i="1"/>
  <c r="G148" i="1"/>
  <c r="P146" i="1"/>
  <c r="O146" i="1"/>
  <c r="K146" i="1"/>
  <c r="I146" i="1"/>
  <c r="G146" i="1"/>
  <c r="P144" i="1"/>
  <c r="O144" i="1"/>
  <c r="K144" i="1"/>
  <c r="I144" i="1"/>
  <c r="G144" i="1"/>
  <c r="P142" i="1"/>
  <c r="O142" i="1"/>
  <c r="K142" i="1"/>
  <c r="I142" i="1"/>
  <c r="G142" i="1"/>
  <c r="O140" i="1"/>
  <c r="K140" i="1"/>
  <c r="I140" i="1"/>
  <c r="G140" i="1"/>
  <c r="P138" i="1"/>
  <c r="O138" i="1"/>
  <c r="K138" i="1"/>
  <c r="I138" i="1"/>
  <c r="G138" i="1"/>
  <c r="P136" i="1"/>
  <c r="O136" i="1"/>
  <c r="K136" i="1"/>
  <c r="I136" i="1"/>
  <c r="G136" i="1"/>
  <c r="P134" i="1"/>
  <c r="O134" i="1"/>
  <c r="K134" i="1"/>
  <c r="I134" i="1"/>
  <c r="G134" i="1"/>
  <c r="P132" i="1"/>
  <c r="O132" i="1"/>
  <c r="K132" i="1"/>
  <c r="I132" i="1"/>
  <c r="G132" i="1"/>
  <c r="P130" i="1"/>
  <c r="O130" i="1"/>
  <c r="K130" i="1"/>
  <c r="I130" i="1"/>
  <c r="G130" i="1"/>
  <c r="P128" i="1"/>
  <c r="O128" i="1"/>
  <c r="K128" i="1"/>
  <c r="I128" i="1"/>
  <c r="G128" i="1"/>
  <c r="P126" i="1"/>
  <c r="O126" i="1"/>
  <c r="K126" i="1"/>
  <c r="I126" i="1"/>
  <c r="P124" i="1"/>
  <c r="O124" i="1"/>
  <c r="K124" i="1"/>
  <c r="I124" i="1"/>
  <c r="P122" i="1"/>
  <c r="O122" i="1"/>
  <c r="K122" i="1"/>
  <c r="I122" i="1"/>
  <c r="G122" i="1"/>
  <c r="K120" i="1"/>
  <c r="I120" i="1"/>
  <c r="G120" i="1"/>
  <c r="P118" i="1"/>
  <c r="O118" i="1"/>
  <c r="K118" i="1"/>
  <c r="I118" i="1"/>
  <c r="G118" i="1"/>
  <c r="P116" i="1"/>
  <c r="O116" i="1"/>
  <c r="K116" i="1"/>
  <c r="I116" i="1"/>
  <c r="G116" i="1"/>
  <c r="P114" i="1"/>
  <c r="O114" i="1"/>
  <c r="K114" i="1"/>
  <c r="I114" i="1"/>
  <c r="G114" i="1"/>
  <c r="P110" i="1"/>
  <c r="O110" i="1"/>
  <c r="K110" i="1"/>
  <c r="I110" i="1"/>
  <c r="G110" i="1"/>
  <c r="P108" i="1"/>
  <c r="O108" i="1"/>
  <c r="K108" i="1"/>
  <c r="I108" i="1"/>
  <c r="G108" i="1"/>
  <c r="P106" i="1"/>
  <c r="O106" i="1"/>
  <c r="K106" i="1"/>
  <c r="I106" i="1"/>
  <c r="G106" i="1"/>
  <c r="P104" i="1"/>
  <c r="O104" i="1"/>
  <c r="K104" i="1"/>
  <c r="I104" i="1"/>
  <c r="G104" i="1"/>
  <c r="P102" i="1"/>
  <c r="O102" i="1"/>
  <c r="K102" i="1"/>
  <c r="I102" i="1"/>
  <c r="G102" i="1"/>
  <c r="P16" i="1"/>
  <c r="M16" i="1"/>
  <c r="K16" i="1"/>
  <c r="G16" i="1"/>
  <c r="E16" i="1"/>
  <c r="P15" i="1"/>
  <c r="M15" i="1"/>
  <c r="G15" i="1"/>
  <c r="E15" i="1"/>
  <c r="P14" i="1"/>
  <c r="M14" i="1"/>
  <c r="E14" i="1"/>
  <c r="P12" i="1"/>
  <c r="M12" i="1"/>
  <c r="G12" i="1"/>
  <c r="E12" i="1"/>
  <c r="E40" i="1"/>
  <c r="I40" i="1"/>
  <c r="M40" i="1"/>
  <c r="O40" i="1"/>
  <c r="P40" i="1"/>
  <c r="E42" i="1"/>
  <c r="G42" i="1"/>
  <c r="E44" i="1"/>
  <c r="G44" i="1"/>
  <c r="E46" i="1"/>
  <c r="G46" i="1"/>
  <c r="E48" i="1"/>
  <c r="G48" i="1"/>
  <c r="E50" i="1"/>
  <c r="G50" i="1"/>
  <c r="E52" i="1"/>
  <c r="G52" i="1"/>
  <c r="P11" i="1" l="1"/>
  <c r="M11" i="1"/>
  <c r="K11" i="1"/>
  <c r="G11" i="1"/>
  <c r="E11" i="1"/>
  <c r="P10" i="1"/>
  <c r="M10" i="1"/>
  <c r="K10" i="1"/>
  <c r="G10" i="1"/>
  <c r="E10" i="1"/>
  <c r="P9" i="1"/>
  <c r="M9" i="1"/>
  <c r="K9" i="1"/>
  <c r="G9" i="1"/>
  <c r="E9" i="1"/>
  <c r="P7" i="1"/>
  <c r="E7" i="1"/>
  <c r="P74" i="1" l="1"/>
  <c r="O74" i="1"/>
  <c r="K74" i="1"/>
  <c r="I74" i="1"/>
  <c r="G74" i="1"/>
  <c r="E74" i="1"/>
  <c r="P72" i="1"/>
  <c r="O72" i="1"/>
  <c r="K72" i="1"/>
  <c r="I72" i="1"/>
  <c r="G72" i="1"/>
  <c r="E72" i="1"/>
  <c r="P70" i="1"/>
  <c r="O70" i="1"/>
  <c r="K70" i="1"/>
  <c r="I70" i="1"/>
  <c r="G70" i="1"/>
  <c r="E70" i="1"/>
  <c r="P68" i="1"/>
  <c r="O68" i="1"/>
  <c r="K68" i="1"/>
  <c r="I68" i="1"/>
  <c r="G68" i="1"/>
  <c r="E68" i="1"/>
  <c r="P66" i="1"/>
  <c r="O66" i="1"/>
  <c r="K66" i="1"/>
  <c r="I66" i="1"/>
  <c r="G66" i="1"/>
  <c r="E66" i="1"/>
  <c r="P64" i="1"/>
  <c r="O64" i="1"/>
  <c r="K64" i="1"/>
  <c r="I64" i="1"/>
  <c r="G64" i="1"/>
  <c r="E64" i="1"/>
  <c r="P62" i="1"/>
  <c r="O62" i="1"/>
  <c r="K62" i="1"/>
  <c r="I62" i="1"/>
  <c r="G62" i="1"/>
  <c r="E62" i="1"/>
  <c r="P60" i="1"/>
  <c r="O60" i="1"/>
  <c r="K60" i="1"/>
  <c r="I60" i="1"/>
  <c r="G60" i="1"/>
  <c r="E60" i="1"/>
  <c r="P58" i="1"/>
  <c r="O58" i="1"/>
  <c r="K58" i="1"/>
  <c r="I58" i="1"/>
  <c r="G58" i="1"/>
  <c r="E58" i="1"/>
  <c r="P56" i="1"/>
  <c r="O56" i="1"/>
  <c r="K56" i="1"/>
  <c r="I56" i="1"/>
  <c r="G56" i="1"/>
  <c r="E56" i="1"/>
  <c r="P54" i="1"/>
  <c r="O54" i="1"/>
  <c r="K54" i="1"/>
  <c r="I54" i="1"/>
  <c r="G54" i="1"/>
  <c r="E54" i="1"/>
  <c r="P52" i="1"/>
  <c r="O52" i="1"/>
  <c r="K52" i="1"/>
  <c r="I52" i="1"/>
  <c r="P50" i="1"/>
  <c r="O50" i="1"/>
  <c r="K50" i="1"/>
  <c r="I50" i="1"/>
  <c r="P48" i="1"/>
  <c r="O48" i="1"/>
  <c r="K48" i="1"/>
  <c r="I48" i="1"/>
  <c r="P46" i="1"/>
  <c r="K46" i="1"/>
  <c r="I46" i="1"/>
  <c r="P44" i="1"/>
  <c r="O44" i="1"/>
  <c r="K44" i="1"/>
  <c r="I44" i="1"/>
  <c r="P42" i="1"/>
  <c r="O42" i="1"/>
  <c r="K42" i="1"/>
  <c r="I42" i="1"/>
  <c r="P100" i="1"/>
  <c r="O100" i="1"/>
  <c r="K100" i="1"/>
  <c r="I100" i="1"/>
  <c r="G100" i="1"/>
  <c r="P98" i="1"/>
  <c r="O98" i="1"/>
  <c r="K98" i="1"/>
  <c r="I98" i="1"/>
  <c r="G98" i="1"/>
  <c r="P96" i="1"/>
  <c r="O96" i="1"/>
  <c r="K96" i="1"/>
  <c r="I96" i="1"/>
  <c r="G96" i="1"/>
  <c r="P94" i="1"/>
  <c r="O94" i="1"/>
  <c r="K94" i="1"/>
  <c r="I94" i="1"/>
  <c r="G94" i="1"/>
  <c r="P92" i="1"/>
  <c r="O92" i="1"/>
  <c r="K92" i="1"/>
  <c r="I92" i="1"/>
  <c r="G92" i="1"/>
  <c r="P90" i="1"/>
  <c r="O90" i="1"/>
  <c r="K90" i="1"/>
  <c r="I90" i="1"/>
  <c r="G90" i="1"/>
  <c r="P88" i="1"/>
  <c r="O88" i="1"/>
  <c r="K88" i="1"/>
  <c r="I88" i="1"/>
  <c r="G88" i="1"/>
  <c r="P86" i="1"/>
  <c r="O86" i="1"/>
  <c r="K86" i="1"/>
  <c r="I86" i="1"/>
  <c r="G86" i="1"/>
  <c r="P84" i="1"/>
  <c r="O84" i="1"/>
  <c r="K84" i="1"/>
  <c r="I84" i="1"/>
  <c r="G84" i="1"/>
  <c r="P82" i="1"/>
  <c r="O82" i="1"/>
  <c r="K82" i="1"/>
  <c r="I82" i="1"/>
  <c r="G82" i="1"/>
  <c r="P80" i="1"/>
  <c r="O80" i="1"/>
  <c r="K80" i="1"/>
  <c r="I80" i="1"/>
  <c r="P78" i="1"/>
  <c r="O78" i="1"/>
  <c r="K78" i="1"/>
  <c r="I78" i="1"/>
  <c r="G78" i="1"/>
  <c r="P76" i="1"/>
  <c r="O76" i="1"/>
  <c r="K76" i="1"/>
  <c r="I76" i="1"/>
  <c r="G76" i="1"/>
</calcChain>
</file>

<file path=xl/sharedStrings.xml><?xml version="1.0" encoding="utf-8"?>
<sst xmlns="http://schemas.openxmlformats.org/spreadsheetml/2006/main" count="650" uniqueCount="377">
  <si>
    <t>SWIM</t>
  </si>
  <si>
    <t>X-COUNTRY</t>
  </si>
  <si>
    <t>MTB</t>
  </si>
  <si>
    <t>ROAD RUN</t>
  </si>
  <si>
    <t>TOTAL</t>
  </si>
  <si>
    <t>Start</t>
  </si>
  <si>
    <t>Change</t>
  </si>
  <si>
    <t>Time</t>
  </si>
  <si>
    <t xml:space="preserve">End </t>
  </si>
  <si>
    <t>Result</t>
  </si>
  <si>
    <t>NAME</t>
  </si>
  <si>
    <t>TEAMS</t>
  </si>
  <si>
    <t>INDIVIDUALS</t>
  </si>
  <si>
    <t>Male</t>
  </si>
  <si>
    <t>Female</t>
  </si>
  <si>
    <t>Tim Ellison</t>
  </si>
  <si>
    <t>X COUNTRY</t>
  </si>
  <si>
    <t xml:space="preserve"> </t>
  </si>
  <si>
    <t>OVERALL</t>
  </si>
  <si>
    <t>Fastest Man</t>
  </si>
  <si>
    <t>Fastest Woman</t>
  </si>
  <si>
    <t>Fastest Team</t>
  </si>
  <si>
    <t>Junior Team</t>
  </si>
  <si>
    <t>Cath Hood</t>
  </si>
  <si>
    <t>Glenn Taylor</t>
  </si>
  <si>
    <t>Moira Wigley</t>
  </si>
  <si>
    <t>Argyle Lakers</t>
  </si>
  <si>
    <t>JAM</t>
  </si>
  <si>
    <t>KNX Allsorts</t>
  </si>
  <si>
    <t>Roaring Forties</t>
  </si>
  <si>
    <t>The Last Minutes</t>
  </si>
  <si>
    <t>Chris Monahan</t>
  </si>
  <si>
    <t>Paul Mock</t>
  </si>
  <si>
    <t>Brian Gallagher</t>
  </si>
  <si>
    <t>Abby Glasser</t>
  </si>
  <si>
    <t>Katelyn Hastings</t>
  </si>
  <si>
    <t>Hannah Johnston</t>
  </si>
  <si>
    <t>Kyle Gear</t>
  </si>
  <si>
    <t>Emma Winterflood</t>
  </si>
  <si>
    <t>Matt Ellison</t>
  </si>
  <si>
    <t>Megan Gallagher</t>
  </si>
  <si>
    <t>Anna Green</t>
  </si>
  <si>
    <t>James Blackburn</t>
  </si>
  <si>
    <t>Phil Toonson</t>
  </si>
  <si>
    <t>Craig Palmer</t>
  </si>
  <si>
    <t>Rebecca Dobbs</t>
  </si>
  <si>
    <t>Mark Phillips</t>
  </si>
  <si>
    <t>Phil Clark</t>
  </si>
  <si>
    <t>Cara French</t>
  </si>
  <si>
    <t>Tim French</t>
  </si>
  <si>
    <t>Nic French</t>
  </si>
  <si>
    <t>Stacey Lingman</t>
  </si>
  <si>
    <t>Luke Fronsko</t>
  </si>
  <si>
    <t>Holly Ranson</t>
  </si>
  <si>
    <t>Nigel Doyle</t>
  </si>
  <si>
    <t>Brad George</t>
  </si>
  <si>
    <t>Bianca Pyle</t>
  </si>
  <si>
    <t>Deborah Maher</t>
  </si>
  <si>
    <t>John Roe</t>
  </si>
  <si>
    <t>Mark Ross</t>
  </si>
  <si>
    <t>Amy Kirke</t>
  </si>
  <si>
    <t>Josh Dundas</t>
  </si>
  <si>
    <t>Katie Guymer</t>
  </si>
  <si>
    <t>Luke Donovan</t>
  </si>
  <si>
    <t>Greg Ward</t>
  </si>
  <si>
    <t>Gary Wall</t>
  </si>
  <si>
    <t>Brendan Knox</t>
  </si>
  <si>
    <t>Natasha Freeman</t>
  </si>
  <si>
    <t>Dale Berk</t>
  </si>
  <si>
    <t>Grant Soutar</t>
  </si>
  <si>
    <t>Sarah McEachern</t>
  </si>
  <si>
    <t>Andrew Hynd</t>
  </si>
  <si>
    <t>Sirko Schroeder</t>
  </si>
  <si>
    <t>KAYAK</t>
  </si>
  <si>
    <t>Rob Brooks</t>
  </si>
  <si>
    <t>Andrew Scott</t>
  </si>
  <si>
    <t>Kylie Clancy</t>
  </si>
  <si>
    <t>ROAD CYCLE</t>
  </si>
  <si>
    <t>Genevieve Agostinelli</t>
  </si>
  <si>
    <t>Jens Ambjerg-Pedersen</t>
  </si>
  <si>
    <t>Gretel Bailey-Preston</t>
  </si>
  <si>
    <t>Richard Bradbury</t>
  </si>
  <si>
    <t>Myles Brown</t>
  </si>
  <si>
    <t>Jackson Bursill</t>
  </si>
  <si>
    <t>Michael Cain</t>
  </si>
  <si>
    <t>Emma Cook</t>
  </si>
  <si>
    <t>Gideon Ferreira</t>
  </si>
  <si>
    <t>Steve Goat</t>
  </si>
  <si>
    <t>Patrick Govey</t>
  </si>
  <si>
    <t>Samuel Howard</t>
  </si>
  <si>
    <t>Tess Kelly</t>
  </si>
  <si>
    <t>Kia King</t>
  </si>
  <si>
    <t>James Lowrey</t>
  </si>
  <si>
    <t>Cail Rayment</t>
  </si>
  <si>
    <t>Aaron Trenfield</t>
  </si>
  <si>
    <t>Sam Warner</t>
  </si>
  <si>
    <t>3 Men &amp; a Lady</t>
  </si>
  <si>
    <t>3 Men &amp; a Brazilian</t>
  </si>
  <si>
    <t>Are we there yet?</t>
  </si>
  <si>
    <t>Blister Brigade</t>
  </si>
  <si>
    <t>Blue Flamingoes</t>
  </si>
  <si>
    <t>Camopaan</t>
  </si>
  <si>
    <t>Clareless</t>
  </si>
  <si>
    <t>CNTS and I</t>
  </si>
  <si>
    <t>Collision Course</t>
  </si>
  <si>
    <t>Croc Bait</t>
  </si>
  <si>
    <t>Darwin Mob + 1</t>
  </si>
  <si>
    <t>Dead Slow</t>
  </si>
  <si>
    <t>EK and BK</t>
  </si>
  <si>
    <t>Estrogen Express</t>
  </si>
  <si>
    <t>Go for Glory, you know? Like a try</t>
  </si>
  <si>
    <t>Having a Blast</t>
  </si>
  <si>
    <t>IPS #4</t>
  </si>
  <si>
    <t>Kammer</t>
  </si>
  <si>
    <t>Last Picks</t>
  </si>
  <si>
    <t>Malcolm Makes Three</t>
  </si>
  <si>
    <t>KNX Mob +2</t>
  </si>
  <si>
    <t>Matt &amp; Harrison</t>
  </si>
  <si>
    <t>Nameless</t>
  </si>
  <si>
    <t>Not Fast - Just Furious</t>
  </si>
  <si>
    <t>Optimistic Weekend Warriors</t>
  </si>
  <si>
    <t>Pommie-Granites</t>
  </si>
  <si>
    <t>Ready. Set. Sweat.</t>
  </si>
  <si>
    <t>Scrub Tits</t>
  </si>
  <si>
    <t>Should have turned left</t>
  </si>
  <si>
    <t>Six headed ultra beast</t>
  </si>
  <si>
    <t>Six Pack</t>
  </si>
  <si>
    <t>TAJ TAJ TAJ</t>
  </si>
  <si>
    <t>Take 2</t>
  </si>
  <si>
    <t>Team Davo</t>
  </si>
  <si>
    <t>Team Vegemite</t>
  </si>
  <si>
    <t>Testosterone Trio</t>
  </si>
  <si>
    <t>The A Team</t>
  </si>
  <si>
    <t>The Clanga Sanga</t>
  </si>
  <si>
    <t>The Family</t>
  </si>
  <si>
    <t>The Flying Foxes</t>
  </si>
  <si>
    <t>The Mottley Crew</t>
  </si>
  <si>
    <t>The Poms</t>
  </si>
  <si>
    <t>The Squashers</t>
  </si>
  <si>
    <t>The Three Amigos</t>
  </si>
  <si>
    <t>TNT Junior - 1</t>
  </si>
  <si>
    <t>TNT  Junior - 2</t>
  </si>
  <si>
    <t>Triple Up</t>
  </si>
  <si>
    <t>Tyred, Cranky, Wonky &amp; Crusty</t>
  </si>
  <si>
    <t>Venture for Vila</t>
  </si>
  <si>
    <t>Victorious Secret</t>
  </si>
  <si>
    <t>Warlock's Warriors</t>
  </si>
  <si>
    <t>We are JAKD</t>
  </si>
  <si>
    <t>We're just here to party</t>
  </si>
  <si>
    <t>Your pace or mine</t>
  </si>
  <si>
    <t>Lucy Berk</t>
  </si>
  <si>
    <t>Paul Macdonald</t>
  </si>
  <si>
    <t>Elizabeth Oliver</t>
  </si>
  <si>
    <t>Chris Oliver</t>
  </si>
  <si>
    <t>Paul Roebuck</t>
  </si>
  <si>
    <t>Jennifer Young</t>
  </si>
  <si>
    <t>Jack Withey</t>
  </si>
  <si>
    <t>Steve Sutherland</t>
  </si>
  <si>
    <t>Paul  Mock</t>
  </si>
  <si>
    <t>Dave Howie</t>
  </si>
  <si>
    <t>Nicholas Brindell</t>
  </si>
  <si>
    <t>Jarryd Roberts</t>
  </si>
  <si>
    <t>Jason McClure</t>
  </si>
  <si>
    <t>Caragh Hen</t>
  </si>
  <si>
    <t>Dee Horwood</t>
  </si>
  <si>
    <t>Danielle Suddaby</t>
  </si>
  <si>
    <t>Nicki Palmer</t>
  </si>
  <si>
    <t>Joanna Stephan</t>
  </si>
  <si>
    <t>Maree Scott</t>
  </si>
  <si>
    <t>Georgio Romano</t>
  </si>
  <si>
    <t>Andrew Pratt</t>
  </si>
  <si>
    <t>Carley Porter</t>
  </si>
  <si>
    <t>Paul Porter</t>
  </si>
  <si>
    <t>Peter Stephens</t>
  </si>
  <si>
    <t>Leanne Abel</t>
  </si>
  <si>
    <t>Ian French</t>
  </si>
  <si>
    <t>Matt Nichol</t>
  </si>
  <si>
    <t>Reanna Weedon</t>
  </si>
  <si>
    <t>Miriam Lipscombe</t>
  </si>
  <si>
    <t>Louisa Bahen-Wright</t>
  </si>
  <si>
    <t>Laura McInnes</t>
  </si>
  <si>
    <t>Michael Browne</t>
  </si>
  <si>
    <t>Donna Clemmens</t>
  </si>
  <si>
    <t>Mark Clemmens</t>
  </si>
  <si>
    <t>Rynn Pascoe</t>
  </si>
  <si>
    <t>Jakob Donovan</t>
  </si>
  <si>
    <t>Darren Macdonald</t>
  </si>
  <si>
    <t>Edward Baker</t>
  </si>
  <si>
    <t>Alex Baldry</t>
  </si>
  <si>
    <t>Paul Jones</t>
  </si>
  <si>
    <t>Ben Kelly</t>
  </si>
  <si>
    <t>Eleanor Kay</t>
  </si>
  <si>
    <t>Karen Thomas</t>
  </si>
  <si>
    <t>Stacey Freeman</t>
  </si>
  <si>
    <t>Jacob Symes</t>
  </si>
  <si>
    <t>Cara Penton</t>
  </si>
  <si>
    <t>Rebecca Gooley</t>
  </si>
  <si>
    <t>Kate Finnegan</t>
  </si>
  <si>
    <t>Ben Wright</t>
  </si>
  <si>
    <t>Ruby Kwong</t>
  </si>
  <si>
    <t>Kate Bird</t>
  </si>
  <si>
    <t>Hamish Rose</t>
  </si>
  <si>
    <t>Justine De Candia</t>
  </si>
  <si>
    <t>Brad Donovan</t>
  </si>
  <si>
    <t>Maycee Clemmens</t>
  </si>
  <si>
    <t>Claire Gorham</t>
  </si>
  <si>
    <t>Tom Mooney</t>
  </si>
  <si>
    <t>Hazel Hoult</t>
  </si>
  <si>
    <t>Dave Hancock</t>
  </si>
  <si>
    <t>Simon Manzie</t>
  </si>
  <si>
    <t>Malcolm Neville</t>
  </si>
  <si>
    <t>Matthew Bell</t>
  </si>
  <si>
    <t>Harrison Dawes</t>
  </si>
  <si>
    <t>Diane Napier</t>
  </si>
  <si>
    <t>Rose Stephens</t>
  </si>
  <si>
    <t>Heather Claire Foulner</t>
  </si>
  <si>
    <t>Hannah Thwaites</t>
  </si>
  <si>
    <t>Gerard Bredhauer</t>
  </si>
  <si>
    <t>Kilian Flego</t>
  </si>
  <si>
    <t>Sarah Pringle</t>
  </si>
  <si>
    <t>Roshan Wijeratne</t>
  </si>
  <si>
    <t>Prudence Pearson</t>
  </si>
  <si>
    <t>Hannah Sutherland</t>
  </si>
  <si>
    <t>Amarise Holmes</t>
  </si>
  <si>
    <t>Mitchell Thompson</t>
  </si>
  <si>
    <t>Michael Nur</t>
  </si>
  <si>
    <t>Chris Xu</t>
  </si>
  <si>
    <t>Pete Beresford Jones</t>
  </si>
  <si>
    <t>Leanne Richford</t>
  </si>
  <si>
    <t>Gemma Beresford Jones</t>
  </si>
  <si>
    <t>Mary Warriner</t>
  </si>
  <si>
    <t>Alexandra Ponder</t>
  </si>
  <si>
    <t>Julian Tydd</t>
  </si>
  <si>
    <t>Johanna Kelly</t>
  </si>
  <si>
    <t>Jason Haines</t>
  </si>
  <si>
    <t>Benjamin Watson</t>
  </si>
  <si>
    <t>Anna Watson</t>
  </si>
  <si>
    <t>Liz Wyatt</t>
  </si>
  <si>
    <t>Joshua Chaplin</t>
  </si>
  <si>
    <t>Belinda Reid</t>
  </si>
  <si>
    <t>Lisa Ede</t>
  </si>
  <si>
    <t>Andrew Lewis</t>
  </si>
  <si>
    <t>Kalee Dodd</t>
  </si>
  <si>
    <t>Halei Lopez</t>
  </si>
  <si>
    <t>Belinda Orme</t>
  </si>
  <si>
    <t>Colin Kitching</t>
  </si>
  <si>
    <t>Sebastian Lobley</t>
  </si>
  <si>
    <t>Lisa McDonald</t>
  </si>
  <si>
    <t>Jasmin Baksh</t>
  </si>
  <si>
    <t>Karla Fishley</t>
  </si>
  <si>
    <t>Lauren O'Shea</t>
  </si>
  <si>
    <t>Sharon Millar</t>
  </si>
  <si>
    <t>Breanna Martin</t>
  </si>
  <si>
    <t>Jenna Dennison</t>
  </si>
  <si>
    <t>Tom Dunham</t>
  </si>
  <si>
    <t>Ailish Finlay</t>
  </si>
  <si>
    <t>Robert Davidson</t>
  </si>
  <si>
    <t>Tom Davidson</t>
  </si>
  <si>
    <t>Ian Davidson</t>
  </si>
  <si>
    <t>Ken Davidson</t>
  </si>
  <si>
    <t>Graham Davidson</t>
  </si>
  <si>
    <t>Alan Davidson</t>
  </si>
  <si>
    <t>Tia Brain</t>
  </si>
  <si>
    <t>Chris Cuthbertson</t>
  </si>
  <si>
    <t>Jason Hamiliton</t>
  </si>
  <si>
    <t>Jason Hamilton</t>
  </si>
  <si>
    <t>James Parker</t>
  </si>
  <si>
    <t>Gus Robertson</t>
  </si>
  <si>
    <t>Josh Jupp</t>
  </si>
  <si>
    <t>Lauren Gilder</t>
  </si>
  <si>
    <t>Joanne Vitone</t>
  </si>
  <si>
    <t>Robert Moore</t>
  </si>
  <si>
    <t>Gillian Thompson</t>
  </si>
  <si>
    <t>Fabiana Tavares Regis</t>
  </si>
  <si>
    <t>Paul Clancy</t>
  </si>
  <si>
    <t>Alice Bowden</t>
  </si>
  <si>
    <t>Todd McInerney</t>
  </si>
  <si>
    <t>Peter Bowden</t>
  </si>
  <si>
    <t>Christine Bowden</t>
  </si>
  <si>
    <t>Jo Guthridge</t>
  </si>
  <si>
    <t>Annie Whybourne</t>
  </si>
  <si>
    <t>Steven Guthridge</t>
  </si>
  <si>
    <t>Brendan Lawrence</t>
  </si>
  <si>
    <t>Zoe Collins</t>
  </si>
  <si>
    <t>Thomas Phelan</t>
  </si>
  <si>
    <t>Hayley Schoenmaker</t>
  </si>
  <si>
    <t>Jin Zhou</t>
  </si>
  <si>
    <t>Daniel Campbell</t>
  </si>
  <si>
    <t>Emily Higham</t>
  </si>
  <si>
    <t>Andrew Szabo</t>
  </si>
  <si>
    <t>Alistair Watson</t>
  </si>
  <si>
    <t>Steph Brown</t>
  </si>
  <si>
    <t>Nicola Pearson</t>
  </si>
  <si>
    <t>Haakon Brumfit-Kuroishi</t>
  </si>
  <si>
    <t>Jo Brown</t>
  </si>
  <si>
    <t>Kingsley Gittins</t>
  </si>
  <si>
    <t>Sebastian Knudsen</t>
  </si>
  <si>
    <t>Donald Swanson</t>
  </si>
  <si>
    <t>Carl Sinclair</t>
  </si>
  <si>
    <t>John Rawsthorne</t>
  </si>
  <si>
    <t>Patrick Rawsthorne</t>
  </si>
  <si>
    <t>Jon Clark</t>
  </si>
  <si>
    <t>Russell Keith</t>
  </si>
  <si>
    <t>Sue Cottle</t>
  </si>
  <si>
    <t>Keeley Palmer</t>
  </si>
  <si>
    <t>Bill Pettit</t>
  </si>
  <si>
    <t>Kirsty Walters</t>
  </si>
  <si>
    <t>Jason Randall</t>
  </si>
  <si>
    <t>Kristen Handreck</t>
  </si>
  <si>
    <t>Leo Enter</t>
  </si>
  <si>
    <t>Kaitlyn Herrmann</t>
  </si>
  <si>
    <t>Kat King</t>
  </si>
  <si>
    <t>Tina Sanderson</t>
  </si>
  <si>
    <t>Patricia Garraway</t>
  </si>
  <si>
    <t>Jo Jamieson</t>
  </si>
  <si>
    <t>Jenna Goldney</t>
  </si>
  <si>
    <t>Niall Kennedy</t>
  </si>
  <si>
    <t>Alex Goldney</t>
  </si>
  <si>
    <t>William King</t>
  </si>
  <si>
    <t>Susan Warlock</t>
  </si>
  <si>
    <t>Rebecca Day</t>
  </si>
  <si>
    <t>Ashleigh Nobes</t>
  </si>
  <si>
    <t>Jason Ah Toy</t>
  </si>
  <si>
    <t>Kerry Judson</t>
  </si>
  <si>
    <t>Steven Williams</t>
  </si>
  <si>
    <t>Sarah Thomas</t>
  </si>
  <si>
    <t>Charles Triggs</t>
  </si>
  <si>
    <t>Wade Featherson</t>
  </si>
  <si>
    <t>Rose Pattison</t>
  </si>
  <si>
    <t>Vanessa Alvaro</t>
  </si>
  <si>
    <t>Francene Anderson</t>
  </si>
  <si>
    <t>Katherine Taylor</t>
  </si>
  <si>
    <t>KATHERINE ULTRA-CHALLENGE 2019 - RESULTS</t>
  </si>
  <si>
    <t>Blow-ins</t>
  </si>
  <si>
    <t>Gabby Diaz</t>
  </si>
  <si>
    <t>Mark Desailly</t>
  </si>
  <si>
    <t>Andrew Pickering</t>
  </si>
  <si>
    <t>No number 66</t>
  </si>
  <si>
    <t>Glenn Imber "Oh Lonesome Me"</t>
  </si>
  <si>
    <t>No number 29</t>
  </si>
  <si>
    <t>Chris Coombes</t>
  </si>
  <si>
    <t>Brogan Salai</t>
  </si>
  <si>
    <t>Brett Williams</t>
  </si>
  <si>
    <t>Mitchell Lindsay</t>
  </si>
  <si>
    <t>Maxine Fitzpatrick</t>
  </si>
  <si>
    <t>Ben Palmer</t>
  </si>
  <si>
    <t>Sean O'Loughlin</t>
  </si>
  <si>
    <t>Jodie McDonough</t>
  </si>
  <si>
    <t>Gavin Russell</t>
  </si>
  <si>
    <t>Claire Bredhauer</t>
  </si>
  <si>
    <t>Ally Clark</t>
  </si>
  <si>
    <t>Andrew Upfill</t>
  </si>
  <si>
    <t>Lachlan Hallatt</t>
  </si>
  <si>
    <t>Susanne Casanova</t>
  </si>
  <si>
    <t>Joel Kay</t>
  </si>
  <si>
    <t>Dervla Mcgrann</t>
  </si>
  <si>
    <t>Dale Prime</t>
  </si>
  <si>
    <t>Nichole Thomson</t>
  </si>
  <si>
    <t>RETIRED</t>
  </si>
  <si>
    <t>withdrew</t>
  </si>
  <si>
    <t>6.55:00</t>
  </si>
  <si>
    <t>DNF</t>
  </si>
  <si>
    <t>swim DNF</t>
  </si>
  <si>
    <t>Sarah Lodge</t>
  </si>
  <si>
    <t>):39:13</t>
  </si>
  <si>
    <t>IPS#4</t>
  </si>
  <si>
    <t>TNT Junior 1</t>
  </si>
  <si>
    <t>KATHERINE ULTRA-CHALLENGE 2019   -  FASTEST TIMES</t>
  </si>
  <si>
    <t>Bronze</t>
  </si>
  <si>
    <t>Silver</t>
  </si>
  <si>
    <t>Gold</t>
  </si>
  <si>
    <t>First team</t>
  </si>
  <si>
    <t>Third team</t>
  </si>
  <si>
    <t>Second team</t>
  </si>
  <si>
    <t>First junior</t>
  </si>
  <si>
    <t>Second junior</t>
  </si>
  <si>
    <t>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</si>
</sst>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hh:mm:ss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b/>
      <i/>
      <sz val="16"/>
      <name val="Arial"/>
      <family val="2"/>
    </font>
    <font>
      <b/>
      <i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/>
    <xf numFmtId="0" fontId="1" fillId="0" borderId="13" xfId="0" applyFont="1" applyBorder="1"/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8" fillId="0" borderId="16" xfId="0" applyFont="1" applyBorder="1" applyAlignment="1">
      <alignment horizontal="center"/>
    </xf>
    <xf numFmtId="21" fontId="0" fillId="0" borderId="17" xfId="0" applyNumberForma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8" fillId="0" borderId="18" xfId="0" applyFont="1" applyBorder="1" applyAlignment="1">
      <alignment horizontal="center"/>
    </xf>
    <xf numFmtId="21" fontId="0" fillId="0" borderId="19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21" fontId="7" fillId="0" borderId="14" xfId="0" applyNumberFormat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21" fontId="0" fillId="0" borderId="15" xfId="0" applyNumberFormat="1" applyBorder="1" applyAlignment="1">
      <alignment horizontal="center"/>
    </xf>
    <xf numFmtId="21" fontId="7" fillId="0" borderId="16" xfId="0" applyNumberFormat="1" applyFont="1" applyBorder="1" applyAlignment="1">
      <alignment horizontal="center"/>
    </xf>
    <xf numFmtId="0" fontId="0" fillId="0" borderId="18" xfId="0" applyBorder="1"/>
    <xf numFmtId="0" fontId="2" fillId="0" borderId="21" xfId="0" applyFont="1" applyBorder="1"/>
    <xf numFmtId="0" fontId="2" fillId="0" borderId="17" xfId="0" applyFont="1" applyBorder="1"/>
    <xf numFmtId="0" fontId="0" fillId="0" borderId="19" xfId="0" applyBorder="1"/>
    <xf numFmtId="0" fontId="1" fillId="0" borderId="12" xfId="0" applyFon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8" xfId="0" applyFont="1" applyBorder="1"/>
    <xf numFmtId="164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23" xfId="0" applyFont="1" applyBorder="1"/>
    <xf numFmtId="164" fontId="0" fillId="0" borderId="24" xfId="0" applyNumberFormat="1" applyBorder="1" applyAlignment="1">
      <alignment horizontal="center"/>
    </xf>
    <xf numFmtId="0" fontId="2" fillId="0" borderId="1" xfId="0" applyFont="1" applyFill="1" applyBorder="1"/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" fillId="0" borderId="23" xfId="0" applyFont="1" applyBorder="1" applyAlignment="1">
      <alignment wrapText="1"/>
    </xf>
    <xf numFmtId="164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5" fontId="0" fillId="0" borderId="10" xfId="0" applyNumberFormat="1" applyFill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1"/>
  <sheetViews>
    <sheetView tabSelected="1" topLeftCell="A133" zoomScale="78" zoomScaleNormal="78" workbookViewId="0">
      <selection activeCell="Q139" sqref="Q139"/>
    </sheetView>
  </sheetViews>
  <sheetFormatPr defaultRowHeight="14.4" x14ac:dyDescent="0.3"/>
  <cols>
    <col min="1" max="1" width="4.88671875" customWidth="1"/>
    <col min="2" max="2" width="21.6640625" customWidth="1"/>
    <col min="3" max="16" width="14.6640625" customWidth="1"/>
    <col min="17" max="17" width="14.6640625" style="86" customWidth="1"/>
  </cols>
  <sheetData>
    <row r="1" spans="1:17" ht="18" x14ac:dyDescent="0.35">
      <c r="A1" s="9" t="s">
        <v>332</v>
      </c>
    </row>
    <row r="2" spans="1:17" ht="18" x14ac:dyDescent="0.35">
      <c r="A2" s="9"/>
    </row>
    <row r="3" spans="1:17" ht="18" x14ac:dyDescent="0.35">
      <c r="A3" s="9"/>
      <c r="B3" s="9" t="s">
        <v>12</v>
      </c>
    </row>
    <row r="4" spans="1:17" x14ac:dyDescent="0.3">
      <c r="A4" s="1"/>
      <c r="B4" s="2" t="s">
        <v>10</v>
      </c>
      <c r="C4" s="76" t="s">
        <v>0</v>
      </c>
      <c r="D4" s="76"/>
      <c r="E4" s="76"/>
      <c r="F4" s="76" t="s">
        <v>1</v>
      </c>
      <c r="G4" s="76"/>
      <c r="H4" s="76" t="s">
        <v>2</v>
      </c>
      <c r="I4" s="76"/>
      <c r="J4" s="76" t="s">
        <v>73</v>
      </c>
      <c r="K4" s="76"/>
      <c r="L4" s="76" t="s">
        <v>77</v>
      </c>
      <c r="M4" s="76"/>
      <c r="N4" s="76" t="s">
        <v>3</v>
      </c>
      <c r="O4" s="76"/>
      <c r="P4" s="76" t="s">
        <v>4</v>
      </c>
      <c r="Q4" s="76"/>
    </row>
    <row r="5" spans="1:17" ht="15" thickBot="1" x14ac:dyDescent="0.35">
      <c r="A5" s="10"/>
      <c r="B5" s="10"/>
      <c r="C5" s="11" t="s">
        <v>5</v>
      </c>
      <c r="D5" s="11" t="s">
        <v>6</v>
      </c>
      <c r="E5" s="11" t="s">
        <v>7</v>
      </c>
      <c r="F5" s="11" t="s">
        <v>6</v>
      </c>
      <c r="G5" s="11" t="s">
        <v>7</v>
      </c>
      <c r="H5" s="11" t="s">
        <v>6</v>
      </c>
      <c r="I5" s="11" t="s">
        <v>7</v>
      </c>
      <c r="J5" s="11" t="s">
        <v>6</v>
      </c>
      <c r="K5" s="11" t="s">
        <v>7</v>
      </c>
      <c r="L5" s="11" t="s">
        <v>6</v>
      </c>
      <c r="M5" s="11" t="s">
        <v>7</v>
      </c>
      <c r="N5" s="11" t="s">
        <v>8</v>
      </c>
      <c r="O5" s="11" t="s">
        <v>7</v>
      </c>
      <c r="P5" s="11" t="s">
        <v>7</v>
      </c>
      <c r="Q5" s="11" t="s">
        <v>9</v>
      </c>
    </row>
    <row r="6" spans="1:17" s="1" customFormat="1" ht="24" customHeight="1" thickBot="1" x14ac:dyDescent="0.35">
      <c r="A6" s="14">
        <v>1</v>
      </c>
      <c r="B6" s="13" t="s">
        <v>78</v>
      </c>
      <c r="C6" s="12">
        <v>0</v>
      </c>
      <c r="D6" s="43">
        <v>4.0671296296296296E-2</v>
      </c>
      <c r="E6" s="12">
        <f t="shared" ref="E6" si="0">D6-C6</f>
        <v>4.0671296296296296E-2</v>
      </c>
      <c r="F6" s="12">
        <v>9.5532407407407413E-2</v>
      </c>
      <c r="G6" s="12">
        <f t="shared" ref="G6" si="1">F6-D6</f>
        <v>5.4861111111111117E-2</v>
      </c>
      <c r="H6" s="12">
        <v>0.17177083333333332</v>
      </c>
      <c r="I6" s="12">
        <f t="shared" ref="I6:I33" si="2">H6-F6</f>
        <v>7.6238425925925904E-2</v>
      </c>
      <c r="J6" s="12">
        <v>0.25160879629629629</v>
      </c>
      <c r="K6" s="12">
        <f t="shared" ref="K6" si="3">J6-H6</f>
        <v>7.9837962962962972E-2</v>
      </c>
      <c r="L6" s="12">
        <v>0.33320601851851855</v>
      </c>
      <c r="M6" s="12">
        <f t="shared" ref="M6" si="4">L6-J6</f>
        <v>8.1597222222222265E-2</v>
      </c>
      <c r="N6" s="12">
        <v>0.3760532407407407</v>
      </c>
      <c r="O6" s="12">
        <f t="shared" ref="O6" si="5">N6-L6</f>
        <v>4.2847222222222148E-2</v>
      </c>
      <c r="P6" s="12">
        <f t="shared" ref="P6" si="6">N6</f>
        <v>0.3760532407407407</v>
      </c>
      <c r="Q6" s="45" t="s">
        <v>368</v>
      </c>
    </row>
    <row r="7" spans="1:17" s="1" customFormat="1" ht="27.75" customHeight="1" thickBot="1" x14ac:dyDescent="0.35">
      <c r="A7" s="14">
        <v>2</v>
      </c>
      <c r="B7" s="44" t="s">
        <v>79</v>
      </c>
      <c r="C7" s="12">
        <v>0</v>
      </c>
      <c r="D7" s="43">
        <v>5.3900462962962963E-2</v>
      </c>
      <c r="E7" s="12">
        <f t="shared" ref="E7:E11" si="7">D7-C7</f>
        <v>5.3900462962962963E-2</v>
      </c>
      <c r="F7" s="12" t="s">
        <v>17</v>
      </c>
      <c r="G7" s="12" t="s">
        <v>17</v>
      </c>
      <c r="H7" s="12" t="s">
        <v>360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17</v>
      </c>
      <c r="O7" s="12" t="s">
        <v>17</v>
      </c>
      <c r="P7" s="12" t="str">
        <f t="shared" ref="P7:P11" si="8">N7</f>
        <v xml:space="preserve"> </v>
      </c>
      <c r="Q7" s="45" t="s">
        <v>359</v>
      </c>
    </row>
    <row r="8" spans="1:17" s="1" customFormat="1" ht="29.25" customHeight="1" thickBot="1" x14ac:dyDescent="0.35">
      <c r="A8" s="14">
        <v>3</v>
      </c>
      <c r="B8" s="44" t="s">
        <v>80</v>
      </c>
      <c r="C8" s="12">
        <v>0</v>
      </c>
      <c r="D8" s="43">
        <v>5.9976851851851858E-2</v>
      </c>
      <c r="E8" s="12">
        <f t="shared" ref="E8" si="9">D8-C8</f>
        <v>5.9976851851851858E-2</v>
      </c>
      <c r="F8" s="12">
        <v>0.13136574074074073</v>
      </c>
      <c r="G8" s="12">
        <f t="shared" ref="G8" si="10">F8-D8</f>
        <v>7.1388888888888863E-2</v>
      </c>
      <c r="H8" s="12">
        <v>0.21612268518518518</v>
      </c>
      <c r="I8" s="12">
        <f t="shared" si="2"/>
        <v>8.4756944444444454E-2</v>
      </c>
      <c r="J8" s="12">
        <v>0.31118055555555557</v>
      </c>
      <c r="K8" s="12">
        <f t="shared" ref="K8" si="11">J8-H8</f>
        <v>9.505787037037039E-2</v>
      </c>
      <c r="L8" s="12">
        <v>0.4053356481481481</v>
      </c>
      <c r="M8" s="12">
        <f t="shared" ref="M8" si="12">L8-J8</f>
        <v>9.4155092592592526E-2</v>
      </c>
      <c r="N8" s="12">
        <v>0.46445601851851853</v>
      </c>
      <c r="O8" s="12">
        <f t="shared" ref="O8" si="13">N8-L8</f>
        <v>5.9120370370370434E-2</v>
      </c>
      <c r="P8" s="12">
        <f t="shared" ref="P8" si="14">N8</f>
        <v>0.46445601851851853</v>
      </c>
      <c r="Q8" s="15" t="s">
        <v>368</v>
      </c>
    </row>
    <row r="9" spans="1:17" s="1" customFormat="1" ht="26.25" customHeight="1" thickBot="1" x14ac:dyDescent="0.35">
      <c r="A9" s="14">
        <v>4</v>
      </c>
      <c r="B9" s="13" t="s">
        <v>81</v>
      </c>
      <c r="C9" s="12">
        <v>0</v>
      </c>
      <c r="D9" s="43">
        <v>3.9548611111111111E-2</v>
      </c>
      <c r="E9" s="12">
        <f t="shared" si="7"/>
        <v>3.9548611111111111E-2</v>
      </c>
      <c r="F9" s="12">
        <v>8.9074074074074083E-2</v>
      </c>
      <c r="G9" s="12">
        <f t="shared" ref="G9:G11" si="15">F9-D9</f>
        <v>4.9525462962962973E-2</v>
      </c>
      <c r="H9" s="12">
        <v>0.1459027777777778</v>
      </c>
      <c r="I9" s="12">
        <f t="shared" si="2"/>
        <v>5.6828703703703715E-2</v>
      </c>
      <c r="J9" s="12">
        <v>0.20981481481481482</v>
      </c>
      <c r="K9" s="12">
        <f t="shared" ref="K9:K11" si="16">J9-H9</f>
        <v>6.3912037037037017E-2</v>
      </c>
      <c r="L9" s="12">
        <v>0.27246527777777779</v>
      </c>
      <c r="M9" s="12">
        <f t="shared" ref="M9:M11" si="17">L9-J9</f>
        <v>6.2650462962962977E-2</v>
      </c>
      <c r="N9" s="12">
        <v>0.31475694444444446</v>
      </c>
      <c r="O9" s="12">
        <f t="shared" ref="O9:O11" si="18">N9-L9</f>
        <v>4.2291666666666672E-2</v>
      </c>
      <c r="P9" s="12">
        <f t="shared" si="8"/>
        <v>0.31475694444444446</v>
      </c>
      <c r="Q9" s="15" t="s">
        <v>369</v>
      </c>
    </row>
    <row r="10" spans="1:17" s="1" customFormat="1" ht="29.25" customHeight="1" thickBot="1" x14ac:dyDescent="0.35">
      <c r="A10" s="14">
        <v>5</v>
      </c>
      <c r="B10" s="13" t="s">
        <v>74</v>
      </c>
      <c r="C10" s="12">
        <v>0</v>
      </c>
      <c r="D10" s="43">
        <v>3.5127314814814813E-2</v>
      </c>
      <c r="E10" s="12">
        <f t="shared" si="7"/>
        <v>3.5127314814814813E-2</v>
      </c>
      <c r="F10" s="12">
        <v>8.9768518518518525E-2</v>
      </c>
      <c r="G10" s="12">
        <f t="shared" si="15"/>
        <v>5.4641203703703713E-2</v>
      </c>
      <c r="H10" s="12">
        <v>0.14754629629629631</v>
      </c>
      <c r="I10" s="12">
        <f t="shared" si="2"/>
        <v>5.7777777777777789E-2</v>
      </c>
      <c r="J10" s="12">
        <v>0.20962962962962964</v>
      </c>
      <c r="K10" s="12">
        <f t="shared" si="16"/>
        <v>6.2083333333333324E-2</v>
      </c>
      <c r="L10" s="12">
        <v>0.27016203703703706</v>
      </c>
      <c r="M10" s="12">
        <f t="shared" si="17"/>
        <v>6.0532407407407424E-2</v>
      </c>
      <c r="N10" s="12">
        <v>0.3147800925925926</v>
      </c>
      <c r="O10" s="12">
        <f t="shared" si="18"/>
        <v>4.4618055555555536E-2</v>
      </c>
      <c r="P10" s="12">
        <f t="shared" si="8"/>
        <v>0.3147800925925926</v>
      </c>
      <c r="Q10" s="15" t="s">
        <v>369</v>
      </c>
    </row>
    <row r="11" spans="1:17" s="1" customFormat="1" ht="28.5" customHeight="1" thickBot="1" x14ac:dyDescent="0.35">
      <c r="A11" s="14">
        <v>6</v>
      </c>
      <c r="B11" s="13" t="s">
        <v>82</v>
      </c>
      <c r="C11" s="12">
        <v>0</v>
      </c>
      <c r="D11" s="43">
        <v>3.3391203703703708E-2</v>
      </c>
      <c r="E11" s="12">
        <f t="shared" si="7"/>
        <v>3.3391203703703708E-2</v>
      </c>
      <c r="F11" s="12">
        <v>7.6354166666666667E-2</v>
      </c>
      <c r="G11" s="12">
        <f t="shared" si="15"/>
        <v>4.296296296296296E-2</v>
      </c>
      <c r="H11" s="12">
        <v>0.13263888888888889</v>
      </c>
      <c r="I11" s="12">
        <f t="shared" si="2"/>
        <v>5.6284722222222222E-2</v>
      </c>
      <c r="J11" s="12">
        <v>0.20120370370370369</v>
      </c>
      <c r="K11" s="12">
        <f t="shared" si="16"/>
        <v>6.8564814814814801E-2</v>
      </c>
      <c r="L11" s="12">
        <v>0.28371527777777777</v>
      </c>
      <c r="M11" s="12">
        <f t="shared" si="17"/>
        <v>8.2511574074074084E-2</v>
      </c>
      <c r="N11" s="12">
        <v>0.32535879629629633</v>
      </c>
      <c r="O11" s="12">
        <f t="shared" si="18"/>
        <v>4.1643518518518552E-2</v>
      </c>
      <c r="P11" s="12">
        <f t="shared" si="8"/>
        <v>0.32535879629629633</v>
      </c>
      <c r="Q11" s="15" t="s">
        <v>369</v>
      </c>
    </row>
    <row r="12" spans="1:17" s="1" customFormat="1" ht="28.5" customHeight="1" thickBot="1" x14ac:dyDescent="0.35">
      <c r="A12" s="14">
        <v>7</v>
      </c>
      <c r="B12" s="13" t="s">
        <v>83</v>
      </c>
      <c r="C12" s="12">
        <v>0</v>
      </c>
      <c r="D12" s="43">
        <v>3.2488425925925928E-2</v>
      </c>
      <c r="E12" s="12">
        <f t="shared" ref="E12:E17" si="19">D12-C12</f>
        <v>3.2488425925925928E-2</v>
      </c>
      <c r="F12" s="12">
        <v>7.6365740740740748E-2</v>
      </c>
      <c r="G12" s="12">
        <f t="shared" ref="G12:G17" si="20">F12-D12</f>
        <v>4.387731481481482E-2</v>
      </c>
      <c r="H12" s="12">
        <v>0.13258101851851853</v>
      </c>
      <c r="I12" s="12">
        <f t="shared" si="2"/>
        <v>5.6215277777777781E-2</v>
      </c>
      <c r="J12" s="12">
        <v>0.19520833333333334</v>
      </c>
      <c r="K12" s="12">
        <f t="shared" ref="K12:K16" si="21">J12-H12</f>
        <v>6.2627314814814816E-2</v>
      </c>
      <c r="L12" s="12">
        <v>0.25912037037037033</v>
      </c>
      <c r="M12" s="12">
        <f t="shared" ref="M12:M16" si="22">L12-J12</f>
        <v>6.3912037037036989E-2</v>
      </c>
      <c r="N12" s="12">
        <v>0.30101851851851852</v>
      </c>
      <c r="O12" s="12">
        <f t="shared" ref="O12:O22" si="23">N12-L12</f>
        <v>4.1898148148148184E-2</v>
      </c>
      <c r="P12" s="12">
        <f t="shared" ref="P12:P16" si="24">N12</f>
        <v>0.30101851851851852</v>
      </c>
      <c r="Q12" s="15" t="s">
        <v>369</v>
      </c>
    </row>
    <row r="13" spans="1:17" s="1" customFormat="1" ht="28.5" customHeight="1" thickBot="1" x14ac:dyDescent="0.35">
      <c r="A13" s="14">
        <v>8</v>
      </c>
      <c r="B13" s="13" t="s">
        <v>84</v>
      </c>
      <c r="C13" s="12">
        <v>0</v>
      </c>
      <c r="D13" s="43">
        <v>4.1388888888888892E-2</v>
      </c>
      <c r="E13" s="12">
        <f t="shared" ref="E13" si="25">D13-C13</f>
        <v>4.1388888888888892E-2</v>
      </c>
      <c r="F13" s="12">
        <v>9.3958333333333324E-2</v>
      </c>
      <c r="G13" s="12">
        <f t="shared" ref="G13" si="26">F13-D13</f>
        <v>5.2569444444444433E-2</v>
      </c>
      <c r="H13" s="12">
        <v>0.14987268518518518</v>
      </c>
      <c r="I13" s="12">
        <f t="shared" si="2"/>
        <v>5.5914351851851854E-2</v>
      </c>
      <c r="J13" s="12">
        <v>0.21038194444444444</v>
      </c>
      <c r="K13" s="12">
        <f t="shared" ref="K13" si="27">J13-H13</f>
        <v>6.0509259259259263E-2</v>
      </c>
      <c r="L13" s="12">
        <v>0.26497685185185188</v>
      </c>
      <c r="M13" s="12">
        <f t="shared" ref="M13" si="28">L13-J13</f>
        <v>5.4594907407407439E-2</v>
      </c>
      <c r="N13" s="12">
        <v>0.31537037037037036</v>
      </c>
      <c r="O13" s="12">
        <f t="shared" ref="O13" si="29">N13-L13</f>
        <v>5.0393518518518476E-2</v>
      </c>
      <c r="P13" s="12">
        <f t="shared" ref="P13" si="30">N13</f>
        <v>0.31537037037037036</v>
      </c>
      <c r="Q13" s="15" t="s">
        <v>369</v>
      </c>
    </row>
    <row r="14" spans="1:17" s="1" customFormat="1" ht="28.5" customHeight="1" thickBot="1" x14ac:dyDescent="0.35">
      <c r="A14" s="14">
        <v>9</v>
      </c>
      <c r="B14" s="13" t="s">
        <v>85</v>
      </c>
      <c r="C14" s="12">
        <v>0</v>
      </c>
      <c r="D14" s="43">
        <v>4.5428240740740734E-2</v>
      </c>
      <c r="E14" s="12">
        <f t="shared" si="19"/>
        <v>4.5428240740740734E-2</v>
      </c>
      <c r="F14" s="12">
        <v>0.10719907407407407</v>
      </c>
      <c r="G14" s="12">
        <f t="shared" si="20"/>
        <v>6.1770833333333337E-2</v>
      </c>
      <c r="H14" s="12">
        <v>0.19733796296296294</v>
      </c>
      <c r="I14" s="12">
        <f t="shared" si="2"/>
        <v>9.0138888888888866E-2</v>
      </c>
      <c r="J14" s="12">
        <v>0.28990740740740745</v>
      </c>
      <c r="K14" s="12">
        <f t="shared" si="21"/>
        <v>9.256944444444451E-2</v>
      </c>
      <c r="L14" s="12">
        <v>0.36828703703703702</v>
      </c>
      <c r="M14" s="12">
        <f t="shared" si="22"/>
        <v>7.8379629629629577E-2</v>
      </c>
      <c r="N14" s="12">
        <v>0.41853009259259261</v>
      </c>
      <c r="O14" s="12">
        <f t="shared" ref="O14:O15" si="31">N14-L14</f>
        <v>5.0243055555555582E-2</v>
      </c>
      <c r="P14" s="12">
        <f>N14</f>
        <v>0.41853009259259261</v>
      </c>
      <c r="Q14" s="15" t="s">
        <v>368</v>
      </c>
    </row>
    <row r="15" spans="1:17" s="1" customFormat="1" ht="28.5" customHeight="1" thickBot="1" x14ac:dyDescent="0.35">
      <c r="A15" s="14">
        <v>10</v>
      </c>
      <c r="B15" s="13" t="s">
        <v>61</v>
      </c>
      <c r="C15" s="12">
        <v>0</v>
      </c>
      <c r="D15" s="43">
        <v>3.8414351851851852E-2</v>
      </c>
      <c r="E15" s="12">
        <f t="shared" si="19"/>
        <v>3.8414351851851852E-2</v>
      </c>
      <c r="F15" s="12">
        <v>9.0474537037037048E-2</v>
      </c>
      <c r="G15" s="12">
        <f t="shared" si="20"/>
        <v>5.2060185185185195E-2</v>
      </c>
      <c r="H15" s="12">
        <v>0.15815972222222222</v>
      </c>
      <c r="I15" s="12">
        <f t="shared" si="2"/>
        <v>6.7685185185185168E-2</v>
      </c>
      <c r="J15" s="12">
        <v>0.2411574074074074</v>
      </c>
      <c r="K15" s="12">
        <f t="shared" si="21"/>
        <v>8.2997685185185188E-2</v>
      </c>
      <c r="L15" s="12">
        <v>0.31357638888888889</v>
      </c>
      <c r="M15" s="12">
        <f t="shared" si="22"/>
        <v>7.2418981481481487E-2</v>
      </c>
      <c r="N15" s="12">
        <v>0.36228009259259258</v>
      </c>
      <c r="O15" s="12">
        <f t="shared" si="31"/>
        <v>4.8703703703703694E-2</v>
      </c>
      <c r="P15" s="12">
        <f t="shared" si="24"/>
        <v>0.36228009259259258</v>
      </c>
      <c r="Q15" s="15" t="s">
        <v>368</v>
      </c>
    </row>
    <row r="16" spans="1:17" s="1" customFormat="1" ht="28.5" customHeight="1" thickBot="1" x14ac:dyDescent="0.35">
      <c r="A16" s="14">
        <v>11</v>
      </c>
      <c r="B16" s="13" t="s">
        <v>86</v>
      </c>
      <c r="C16" s="12">
        <v>0</v>
      </c>
      <c r="D16" s="43">
        <v>3.3611111111111112E-2</v>
      </c>
      <c r="E16" s="12">
        <f t="shared" si="19"/>
        <v>3.3611111111111112E-2</v>
      </c>
      <c r="F16" s="12">
        <v>9.2662037037037029E-2</v>
      </c>
      <c r="G16" s="12">
        <f t="shared" si="20"/>
        <v>5.9050925925925916E-2</v>
      </c>
      <c r="H16" s="12">
        <v>0.17950231481481482</v>
      </c>
      <c r="I16" s="12">
        <f t="shared" si="2"/>
        <v>8.6840277777777794E-2</v>
      </c>
      <c r="J16" s="12">
        <v>0.27663194444444444</v>
      </c>
      <c r="K16" s="12">
        <f t="shared" si="21"/>
        <v>9.7129629629629621E-2</v>
      </c>
      <c r="L16" s="12">
        <v>0.36804398148148149</v>
      </c>
      <c r="M16" s="12">
        <f t="shared" si="22"/>
        <v>9.1412037037037042E-2</v>
      </c>
      <c r="N16" s="12">
        <v>0.44228009259259254</v>
      </c>
      <c r="O16" s="12">
        <f t="shared" si="23"/>
        <v>7.4236111111111058E-2</v>
      </c>
      <c r="P16" s="12">
        <f t="shared" si="24"/>
        <v>0.44228009259259254</v>
      </c>
      <c r="Q16" s="15" t="s">
        <v>368</v>
      </c>
    </row>
    <row r="17" spans="1:19" s="1" customFormat="1" ht="28.5" customHeight="1" thickBot="1" x14ac:dyDescent="0.35">
      <c r="A17" s="14">
        <v>12</v>
      </c>
      <c r="B17" s="13" t="s">
        <v>52</v>
      </c>
      <c r="C17" s="12">
        <v>0</v>
      </c>
      <c r="D17" s="43">
        <v>3.4293981481481481E-2</v>
      </c>
      <c r="E17" s="12">
        <f t="shared" si="19"/>
        <v>3.4293981481481481E-2</v>
      </c>
      <c r="F17" s="12">
        <v>7.8518518518518529E-2</v>
      </c>
      <c r="G17" s="12">
        <f t="shared" si="20"/>
        <v>4.4224537037037048E-2</v>
      </c>
      <c r="H17" s="12">
        <v>0.13605324074074074</v>
      </c>
      <c r="I17" s="12">
        <f t="shared" si="2"/>
        <v>5.7534722222222209E-2</v>
      </c>
      <c r="J17" s="12">
        <v>0.19375000000000001</v>
      </c>
      <c r="K17" s="12">
        <f>J17-H17</f>
        <v>5.7696759259259267E-2</v>
      </c>
      <c r="L17" s="12">
        <v>0.24733796296296295</v>
      </c>
      <c r="M17" s="12">
        <f>L17-J17</f>
        <v>5.3587962962962948E-2</v>
      </c>
      <c r="N17" s="12">
        <v>0.28114583333333337</v>
      </c>
      <c r="O17" s="12">
        <f t="shared" si="23"/>
        <v>3.3807870370370419E-2</v>
      </c>
      <c r="P17" s="12">
        <f>N17</f>
        <v>0.28114583333333337</v>
      </c>
      <c r="Q17" s="45" t="s">
        <v>370</v>
      </c>
    </row>
    <row r="18" spans="1:19" s="1" customFormat="1" ht="28.5" customHeight="1" thickBot="1" x14ac:dyDescent="0.35">
      <c r="A18" s="14">
        <v>13</v>
      </c>
      <c r="B18" s="44" t="s">
        <v>87</v>
      </c>
      <c r="C18" s="12">
        <v>0</v>
      </c>
      <c r="D18" s="43">
        <v>3.7291666666666667E-2</v>
      </c>
      <c r="E18" s="12">
        <f t="shared" ref="E18" si="32">D18-C18</f>
        <v>3.7291666666666667E-2</v>
      </c>
      <c r="F18" s="12">
        <v>8.8495370370370363E-2</v>
      </c>
      <c r="G18" s="12">
        <f t="shared" ref="G18:G27" si="33">F18-D18</f>
        <v>5.1203703703703696E-2</v>
      </c>
      <c r="H18" s="12">
        <v>0.14747685185185186</v>
      </c>
      <c r="I18" s="12">
        <f t="shared" si="2"/>
        <v>5.8981481481481496E-2</v>
      </c>
      <c r="J18" s="12">
        <v>0.21778935185185186</v>
      </c>
      <c r="K18" s="12">
        <f t="shared" ref="K18" si="34">J18-H18</f>
        <v>7.03125E-2</v>
      </c>
      <c r="L18" s="12">
        <v>0.27908564814814812</v>
      </c>
      <c r="M18" s="12">
        <f t="shared" ref="M18:M23" si="35">L18-J18</f>
        <v>6.1296296296296265E-2</v>
      </c>
      <c r="N18" s="12">
        <v>0.32045138888888891</v>
      </c>
      <c r="O18" s="12">
        <f t="shared" si="23"/>
        <v>4.1365740740740786E-2</v>
      </c>
      <c r="P18" s="12">
        <f t="shared" ref="P18:P23" si="36">N18</f>
        <v>0.32045138888888891</v>
      </c>
      <c r="Q18" s="45" t="s">
        <v>369</v>
      </c>
    </row>
    <row r="19" spans="1:19" s="1" customFormat="1" ht="28.5" customHeight="1" thickBot="1" x14ac:dyDescent="0.35">
      <c r="A19" s="14">
        <v>14</v>
      </c>
      <c r="B19" s="13" t="s">
        <v>88</v>
      </c>
      <c r="C19" s="12">
        <v>0</v>
      </c>
      <c r="D19" s="43">
        <v>5.6446759259259259E-2</v>
      </c>
      <c r="E19" s="12">
        <f t="shared" ref="E19" si="37">D19-C19</f>
        <v>5.6446759259259259E-2</v>
      </c>
      <c r="F19" s="12">
        <v>0.12815972222222222</v>
      </c>
      <c r="G19" s="12">
        <f t="shared" ref="G19" si="38">F19-D19</f>
        <v>7.1712962962962951E-2</v>
      </c>
      <c r="H19" s="12">
        <v>0.22361111111111109</v>
      </c>
      <c r="I19" s="12">
        <f t="shared" si="2"/>
        <v>9.5451388888888877E-2</v>
      </c>
      <c r="J19" s="12">
        <v>0.32450231481481479</v>
      </c>
      <c r="K19" s="12">
        <f t="shared" ref="K19" si="39">J19-H19</f>
        <v>0.10089120370370369</v>
      </c>
      <c r="L19" s="12">
        <v>0.42804398148148143</v>
      </c>
      <c r="M19" s="12">
        <f t="shared" ref="M19" si="40">L19-J19</f>
        <v>0.10354166666666664</v>
      </c>
      <c r="N19" s="12">
        <v>0.50575231481481475</v>
      </c>
      <c r="O19" s="12">
        <f t="shared" ref="O19" si="41">N19-L19</f>
        <v>7.7708333333333324E-2</v>
      </c>
      <c r="P19" s="12">
        <f t="shared" ref="P19" si="42">N19</f>
        <v>0.50575231481481475</v>
      </c>
      <c r="Q19" s="15" t="s">
        <v>368</v>
      </c>
    </row>
    <row r="20" spans="1:19" s="1" customFormat="1" ht="28.5" customHeight="1" thickBot="1" x14ac:dyDescent="0.35">
      <c r="A20" s="14">
        <v>15</v>
      </c>
      <c r="B20" s="13" t="s">
        <v>62</v>
      </c>
      <c r="C20" s="12">
        <v>0</v>
      </c>
      <c r="D20" s="43">
        <v>4.4016203703703703E-2</v>
      </c>
      <c r="E20" s="12">
        <f t="shared" ref="E20:E27" si="43">D20-C20</f>
        <v>4.4016203703703703E-2</v>
      </c>
      <c r="F20" s="12">
        <v>0.10859953703703702</v>
      </c>
      <c r="G20" s="12">
        <f t="shared" si="33"/>
        <v>6.4583333333333326E-2</v>
      </c>
      <c r="H20" s="12">
        <v>0.16953703703703704</v>
      </c>
      <c r="I20" s="12">
        <f t="shared" si="2"/>
        <v>6.0937500000000019E-2</v>
      </c>
      <c r="J20" s="12">
        <v>0.24172453703703703</v>
      </c>
      <c r="K20" s="12">
        <f t="shared" ref="K20:K23" si="44">J20-H20</f>
        <v>7.2187499999999988E-2</v>
      </c>
      <c r="L20" s="12">
        <v>0.31181712962962965</v>
      </c>
      <c r="M20" s="12">
        <f t="shared" si="35"/>
        <v>7.0092592592592623E-2</v>
      </c>
      <c r="N20" s="12">
        <v>0.3666550925925926</v>
      </c>
      <c r="O20" s="12">
        <f t="shared" si="23"/>
        <v>5.4837962962962949E-2</v>
      </c>
      <c r="P20" s="12">
        <f t="shared" si="36"/>
        <v>0.3666550925925926</v>
      </c>
      <c r="Q20" s="15" t="s">
        <v>368</v>
      </c>
    </row>
    <row r="21" spans="1:19" s="1" customFormat="1" ht="28.5" customHeight="1" thickBot="1" x14ac:dyDescent="0.35">
      <c r="A21" s="14">
        <v>16</v>
      </c>
      <c r="B21" s="13" t="s">
        <v>35</v>
      </c>
      <c r="C21" s="12">
        <v>0</v>
      </c>
      <c r="D21" s="43">
        <v>4.2106481481481488E-2</v>
      </c>
      <c r="E21" s="12">
        <f t="shared" si="43"/>
        <v>4.2106481481481488E-2</v>
      </c>
      <c r="F21" s="12">
        <v>0.10778935185185186</v>
      </c>
      <c r="G21" s="12">
        <f t="shared" si="33"/>
        <v>6.5682870370370378E-2</v>
      </c>
      <c r="H21" s="12">
        <v>0.17960648148148148</v>
      </c>
      <c r="I21" s="12">
        <f t="shared" si="2"/>
        <v>7.181712962962962E-2</v>
      </c>
      <c r="J21" s="12">
        <v>0.26848379629629632</v>
      </c>
      <c r="K21" s="12">
        <f t="shared" si="44"/>
        <v>8.887731481481484E-2</v>
      </c>
      <c r="L21" s="12">
        <v>0.35418981481481482</v>
      </c>
      <c r="M21" s="12">
        <f t="shared" si="35"/>
        <v>8.5706018518518501E-2</v>
      </c>
      <c r="N21" s="12">
        <v>0.40865740740740741</v>
      </c>
      <c r="O21" s="12">
        <f t="shared" si="23"/>
        <v>5.4467592592592595E-2</v>
      </c>
      <c r="P21" s="12">
        <f t="shared" si="36"/>
        <v>0.40865740740740741</v>
      </c>
      <c r="Q21" s="15" t="s">
        <v>368</v>
      </c>
    </row>
    <row r="22" spans="1:19" s="1" customFormat="1" ht="28.5" customHeight="1" thickBot="1" x14ac:dyDescent="0.35">
      <c r="A22" s="14">
        <v>17</v>
      </c>
      <c r="B22" s="13" t="s">
        <v>89</v>
      </c>
      <c r="C22" s="12">
        <v>0</v>
      </c>
      <c r="D22" s="43">
        <v>4.2106481481481488E-2</v>
      </c>
      <c r="E22" s="12">
        <f t="shared" si="43"/>
        <v>4.2106481481481488E-2</v>
      </c>
      <c r="F22" s="12">
        <v>9.1388888888888895E-2</v>
      </c>
      <c r="G22" s="12">
        <f t="shared" si="33"/>
        <v>4.9282407407407407E-2</v>
      </c>
      <c r="H22" s="12">
        <v>0.16483796296296296</v>
      </c>
      <c r="I22" s="12">
        <f t="shared" si="2"/>
        <v>7.3449074074074069E-2</v>
      </c>
      <c r="J22" s="12">
        <v>0.24894675925925927</v>
      </c>
      <c r="K22" s="12">
        <f t="shared" si="44"/>
        <v>8.4108796296296306E-2</v>
      </c>
      <c r="L22" s="12">
        <v>0.33435185185185184</v>
      </c>
      <c r="M22" s="12">
        <f t="shared" si="35"/>
        <v>8.5405092592592574E-2</v>
      </c>
      <c r="N22" s="12">
        <v>0.38105324074074076</v>
      </c>
      <c r="O22" s="12">
        <f t="shared" si="23"/>
        <v>4.6701388888888917E-2</v>
      </c>
      <c r="P22" s="12">
        <f t="shared" si="36"/>
        <v>0.38105324074074076</v>
      </c>
      <c r="Q22" s="15" t="s">
        <v>368</v>
      </c>
    </row>
    <row r="23" spans="1:19" s="1" customFormat="1" ht="28.5" customHeight="1" thickBot="1" x14ac:dyDescent="0.35">
      <c r="A23" s="14">
        <v>18</v>
      </c>
      <c r="B23" s="13" t="s">
        <v>36</v>
      </c>
      <c r="C23" s="12">
        <v>0</v>
      </c>
      <c r="D23" s="43">
        <v>3.8206018518518521E-2</v>
      </c>
      <c r="E23" s="12">
        <f t="shared" si="43"/>
        <v>3.8206018518518521E-2</v>
      </c>
      <c r="F23" s="12">
        <v>8.851851851851851E-2</v>
      </c>
      <c r="G23" s="12">
        <f t="shared" si="33"/>
        <v>5.0312499999999989E-2</v>
      </c>
      <c r="H23" s="12">
        <v>0.14143518518518519</v>
      </c>
      <c r="I23" s="12">
        <f t="shared" si="2"/>
        <v>5.2916666666666681E-2</v>
      </c>
      <c r="J23" s="12">
        <v>0.2024074074074074</v>
      </c>
      <c r="K23" s="12">
        <f t="shared" si="44"/>
        <v>6.0972222222222205E-2</v>
      </c>
      <c r="L23" s="12">
        <v>0.25476851851851851</v>
      </c>
      <c r="M23" s="12">
        <f t="shared" si="35"/>
        <v>5.2361111111111108E-2</v>
      </c>
      <c r="N23" s="12">
        <v>0.29026620370370371</v>
      </c>
      <c r="O23" s="12">
        <f t="shared" ref="O23" si="45">N23-L23</f>
        <v>3.5497685185185202E-2</v>
      </c>
      <c r="P23" s="12">
        <f t="shared" si="36"/>
        <v>0.29026620370370371</v>
      </c>
      <c r="Q23" s="15" t="s">
        <v>370</v>
      </c>
    </row>
    <row r="24" spans="1:19" s="1" customFormat="1" ht="28.5" customHeight="1" thickBot="1" x14ac:dyDescent="0.35">
      <c r="A24" s="14">
        <v>19</v>
      </c>
      <c r="B24" s="13" t="s">
        <v>90</v>
      </c>
      <c r="C24" s="12">
        <v>0</v>
      </c>
      <c r="D24" s="43">
        <v>4.5960648148148146E-2</v>
      </c>
      <c r="E24" s="12">
        <f t="shared" ref="E24" si="46">D24-C24</f>
        <v>4.5960648148148146E-2</v>
      </c>
      <c r="F24" s="12">
        <v>0.11586805555555556</v>
      </c>
      <c r="G24" s="12">
        <f t="shared" ref="G24" si="47">F24-D24</f>
        <v>6.9907407407407418E-2</v>
      </c>
      <c r="H24" s="12">
        <v>0.21832175925925926</v>
      </c>
      <c r="I24" s="12">
        <f t="shared" si="2"/>
        <v>0.1024537037037037</v>
      </c>
      <c r="J24" s="12">
        <v>0.30578703703703702</v>
      </c>
      <c r="K24" s="12">
        <f t="shared" ref="K24" si="48">J24-H24</f>
        <v>8.7465277777777767E-2</v>
      </c>
      <c r="L24" s="12">
        <v>0.39277777777777773</v>
      </c>
      <c r="M24" s="12">
        <f t="shared" ref="M24" si="49">L24-J24</f>
        <v>8.6990740740740702E-2</v>
      </c>
      <c r="N24" s="12">
        <v>0.43774305555555554</v>
      </c>
      <c r="O24" s="12">
        <f t="shared" ref="O24" si="50">N24-L24</f>
        <v>4.4965277777777812E-2</v>
      </c>
      <c r="P24" s="12">
        <f t="shared" ref="P24" si="51">N24</f>
        <v>0.43774305555555554</v>
      </c>
      <c r="Q24" s="15" t="s">
        <v>368</v>
      </c>
    </row>
    <row r="25" spans="1:19" s="1" customFormat="1" ht="28.5" customHeight="1" thickBot="1" x14ac:dyDescent="0.35">
      <c r="A25" s="14">
        <v>20</v>
      </c>
      <c r="B25" s="13" t="s">
        <v>91</v>
      </c>
      <c r="C25" s="12">
        <v>0</v>
      </c>
      <c r="D25" s="43">
        <v>2.8680555555555553E-2</v>
      </c>
      <c r="E25" s="12">
        <f t="shared" si="43"/>
        <v>2.8680555555555553E-2</v>
      </c>
      <c r="F25" s="12">
        <v>7.6099537037037035E-2</v>
      </c>
      <c r="G25" s="12">
        <f t="shared" si="33"/>
        <v>4.7418981481481479E-2</v>
      </c>
      <c r="H25" s="12">
        <v>0.12865740740740741</v>
      </c>
      <c r="I25" s="12">
        <f t="shared" si="2"/>
        <v>5.255787037037038E-2</v>
      </c>
      <c r="J25" s="12">
        <v>0.19084490740740742</v>
      </c>
      <c r="K25" s="12">
        <f t="shared" ref="K25:K30" si="52">J25-H25</f>
        <v>6.2187500000000007E-2</v>
      </c>
      <c r="L25" s="12">
        <v>0.2444212962962963</v>
      </c>
      <c r="M25" s="12">
        <f t="shared" ref="M25:M30" si="53">L25-J25</f>
        <v>5.3576388888888882E-2</v>
      </c>
      <c r="N25" s="12">
        <v>0.28465277777777781</v>
      </c>
      <c r="O25" s="12">
        <f t="shared" ref="O25:O30" si="54">N25-L25</f>
        <v>4.0231481481481507E-2</v>
      </c>
      <c r="P25" s="12">
        <f>N25</f>
        <v>0.28465277777777781</v>
      </c>
      <c r="Q25" s="15" t="s">
        <v>370</v>
      </c>
    </row>
    <row r="26" spans="1:19" s="1" customFormat="1" ht="28.5" customHeight="1" thickBot="1" x14ac:dyDescent="0.35">
      <c r="A26" s="14">
        <v>21</v>
      </c>
      <c r="B26" s="13" t="s">
        <v>92</v>
      </c>
      <c r="C26" s="12">
        <v>0</v>
      </c>
      <c r="D26" s="43">
        <v>3.7268518518518513E-2</v>
      </c>
      <c r="E26" s="12">
        <f t="shared" si="43"/>
        <v>3.7268518518518513E-2</v>
      </c>
      <c r="F26" s="12">
        <v>8.9861111111111114E-2</v>
      </c>
      <c r="G26" s="12">
        <f t="shared" si="33"/>
        <v>5.25925925925926E-2</v>
      </c>
      <c r="H26" s="12">
        <v>0.15864583333333335</v>
      </c>
      <c r="I26" s="12">
        <f t="shared" si="2"/>
        <v>6.8784722222222233E-2</v>
      </c>
      <c r="J26" s="12">
        <v>0.23386574074074074</v>
      </c>
      <c r="K26" s="12">
        <f t="shared" si="52"/>
        <v>7.5219907407407388E-2</v>
      </c>
      <c r="L26" s="12">
        <v>0.31391203703703702</v>
      </c>
      <c r="M26" s="12">
        <f t="shared" si="53"/>
        <v>8.0046296296296282E-2</v>
      </c>
      <c r="N26" s="12">
        <v>0.36621527777777779</v>
      </c>
      <c r="O26" s="12">
        <f t="shared" si="54"/>
        <v>5.2303240740740775E-2</v>
      </c>
      <c r="P26" s="12">
        <f t="shared" ref="P26:P30" si="55">N26</f>
        <v>0.36621527777777779</v>
      </c>
      <c r="Q26" s="15" t="s">
        <v>368</v>
      </c>
    </row>
    <row r="27" spans="1:19" s="1" customFormat="1" ht="28.5" customHeight="1" thickBot="1" x14ac:dyDescent="0.35">
      <c r="A27" s="14">
        <v>22</v>
      </c>
      <c r="B27" s="13" t="s">
        <v>31</v>
      </c>
      <c r="C27" s="12">
        <v>0</v>
      </c>
      <c r="D27" s="43">
        <v>4.6168981481481484E-2</v>
      </c>
      <c r="E27" s="12">
        <f t="shared" si="43"/>
        <v>4.6168981481481484E-2</v>
      </c>
      <c r="F27" s="12">
        <v>0.10454861111111112</v>
      </c>
      <c r="G27" s="12">
        <f t="shared" si="33"/>
        <v>5.8379629629629635E-2</v>
      </c>
      <c r="H27" s="12">
        <v>0.16369212962962962</v>
      </c>
      <c r="I27" s="12">
        <f t="shared" si="2"/>
        <v>5.9143518518518498E-2</v>
      </c>
      <c r="J27" s="12">
        <v>0.24281249999999999</v>
      </c>
      <c r="K27" s="12">
        <f t="shared" si="52"/>
        <v>7.9120370370370369E-2</v>
      </c>
      <c r="L27" s="12">
        <v>0.31126157407407407</v>
      </c>
      <c r="M27" s="12">
        <f t="shared" si="53"/>
        <v>6.8449074074074079E-2</v>
      </c>
      <c r="N27" s="12">
        <v>0.35297453703703702</v>
      </c>
      <c r="O27" s="12">
        <f t="shared" si="54"/>
        <v>4.1712962962962952E-2</v>
      </c>
      <c r="P27" s="12">
        <f t="shared" si="55"/>
        <v>0.35297453703703702</v>
      </c>
      <c r="Q27" s="15" t="s">
        <v>368</v>
      </c>
    </row>
    <row r="28" spans="1:19" s="1" customFormat="1" ht="28.5" customHeight="1" thickBot="1" x14ac:dyDescent="0.35">
      <c r="A28" s="14">
        <v>23</v>
      </c>
      <c r="B28" s="44" t="s">
        <v>53</v>
      </c>
      <c r="C28" s="91">
        <v>0</v>
      </c>
      <c r="D28" s="92">
        <v>3.7997685185185183E-2</v>
      </c>
      <c r="E28" s="91">
        <f t="shared" ref="E28:E33" si="56">D28-C28</f>
        <v>3.7997685185185183E-2</v>
      </c>
      <c r="F28" s="91">
        <v>8.9085648148148136E-2</v>
      </c>
      <c r="G28" s="91">
        <f t="shared" ref="G28:G33" si="57">F28-D28</f>
        <v>5.1087962962962953E-2</v>
      </c>
      <c r="H28" s="91">
        <v>0.14145833333333332</v>
      </c>
      <c r="I28" s="91">
        <f t="shared" si="2"/>
        <v>5.2372685185185189E-2</v>
      </c>
      <c r="J28" s="91">
        <v>0.20571759259259259</v>
      </c>
      <c r="K28" s="91">
        <f t="shared" si="52"/>
        <v>6.4259259259259266E-2</v>
      </c>
      <c r="L28" s="91">
        <v>0.2570601851851852</v>
      </c>
      <c r="M28" s="91">
        <f t="shared" si="53"/>
        <v>5.1342592592592606E-2</v>
      </c>
      <c r="N28" s="91">
        <v>0.2949074074074074</v>
      </c>
      <c r="O28" s="91">
        <f t="shared" si="54"/>
        <v>3.7847222222222199E-2</v>
      </c>
      <c r="P28" s="91">
        <f t="shared" si="55"/>
        <v>0.2949074074074074</v>
      </c>
      <c r="Q28" s="15" t="s">
        <v>369</v>
      </c>
      <c r="S28" s="1" t="s">
        <v>17</v>
      </c>
    </row>
    <row r="29" spans="1:19" s="1" customFormat="1" ht="28.5" customHeight="1" thickBot="1" x14ac:dyDescent="0.35">
      <c r="A29" s="14">
        <v>24</v>
      </c>
      <c r="B29" s="13" t="s">
        <v>93</v>
      </c>
      <c r="C29" s="12">
        <v>0</v>
      </c>
      <c r="D29" s="43">
        <v>6.1377314814814815E-2</v>
      </c>
      <c r="E29" s="12">
        <f t="shared" si="56"/>
        <v>6.1377314814814815E-2</v>
      </c>
      <c r="F29" s="12">
        <v>0.12996527777777778</v>
      </c>
      <c r="G29" s="12">
        <f t="shared" si="57"/>
        <v>6.8587962962962962E-2</v>
      </c>
      <c r="H29" s="12">
        <v>0.19800925925925927</v>
      </c>
      <c r="I29" s="12">
        <f t="shared" si="2"/>
        <v>6.8043981481481497E-2</v>
      </c>
      <c r="J29" s="12">
        <v>0.29673611111111114</v>
      </c>
      <c r="K29" s="12">
        <f t="shared" si="52"/>
        <v>9.8726851851851871E-2</v>
      </c>
      <c r="L29" s="12">
        <v>0.36789351851851854</v>
      </c>
      <c r="M29" s="12">
        <f t="shared" si="53"/>
        <v>7.1157407407407391E-2</v>
      </c>
      <c r="N29" s="12">
        <v>0.41083333333333333</v>
      </c>
      <c r="O29" s="12">
        <f t="shared" si="54"/>
        <v>4.2939814814814792E-2</v>
      </c>
      <c r="P29" s="12">
        <f t="shared" si="55"/>
        <v>0.41083333333333333</v>
      </c>
      <c r="Q29" s="15" t="s">
        <v>368</v>
      </c>
    </row>
    <row r="30" spans="1:19" s="1" customFormat="1" ht="28.5" customHeight="1" thickBot="1" x14ac:dyDescent="0.35">
      <c r="A30" s="14">
        <v>25</v>
      </c>
      <c r="B30" s="13" t="s">
        <v>24</v>
      </c>
      <c r="C30" s="12">
        <v>0</v>
      </c>
      <c r="D30" s="43">
        <v>3.8379629629629632E-2</v>
      </c>
      <c r="E30" s="12">
        <f t="shared" si="56"/>
        <v>3.8379629629629632E-2</v>
      </c>
      <c r="F30" s="12">
        <v>9.4328703703703706E-2</v>
      </c>
      <c r="G30" s="12">
        <f t="shared" si="57"/>
        <v>5.5949074074074075E-2</v>
      </c>
      <c r="H30" s="12">
        <v>0.15181712962962965</v>
      </c>
      <c r="I30" s="12">
        <f t="shared" si="2"/>
        <v>5.7488425925925943E-2</v>
      </c>
      <c r="J30" s="12">
        <v>0.25596064814814817</v>
      </c>
      <c r="K30" s="12">
        <f t="shared" si="52"/>
        <v>0.10414351851851852</v>
      </c>
      <c r="L30" s="12">
        <v>0.27597222222222223</v>
      </c>
      <c r="M30" s="12">
        <f t="shared" si="53"/>
        <v>2.0011574074074057E-2</v>
      </c>
      <c r="N30" s="12">
        <v>0.31918981481481484</v>
      </c>
      <c r="O30" s="12">
        <f t="shared" si="54"/>
        <v>4.3217592592592613E-2</v>
      </c>
      <c r="P30" s="12">
        <f t="shared" si="55"/>
        <v>0.31918981481481484</v>
      </c>
      <c r="Q30" s="15" t="s">
        <v>369</v>
      </c>
    </row>
    <row r="31" spans="1:19" s="1" customFormat="1" ht="28.5" customHeight="1" thickBot="1" x14ac:dyDescent="0.35">
      <c r="A31" s="14">
        <v>26</v>
      </c>
      <c r="B31" s="13" t="s">
        <v>94</v>
      </c>
      <c r="C31" s="12">
        <v>0</v>
      </c>
      <c r="D31" s="43">
        <v>3.6099537037037034E-2</v>
      </c>
      <c r="E31" s="12">
        <f t="shared" ref="E31" si="58">D31-C31</f>
        <v>3.6099537037037034E-2</v>
      </c>
      <c r="F31" s="12">
        <v>8.5879629629629625E-2</v>
      </c>
      <c r="G31" s="12">
        <f t="shared" ref="G31" si="59">F31-D31</f>
        <v>4.9780092592592591E-2</v>
      </c>
      <c r="H31" s="12">
        <v>0.14060185185185184</v>
      </c>
      <c r="I31" s="12">
        <f t="shared" si="2"/>
        <v>5.4722222222222214E-2</v>
      </c>
      <c r="J31" s="12">
        <v>0.20082175925925927</v>
      </c>
      <c r="K31" s="12">
        <f t="shared" ref="K31" si="60">J31-H31</f>
        <v>6.021990740740743E-2</v>
      </c>
      <c r="L31" s="12">
        <v>0.2545486111111111</v>
      </c>
      <c r="M31" s="12">
        <f t="shared" ref="M31" si="61">L31-J31</f>
        <v>5.3726851851851831E-2</v>
      </c>
      <c r="N31" s="12">
        <v>0.28984953703703703</v>
      </c>
      <c r="O31" s="12">
        <f t="shared" ref="O31" si="62">N31-L31</f>
        <v>3.530092592592593E-2</v>
      </c>
      <c r="P31" s="12">
        <f t="shared" ref="P31" si="63">N31</f>
        <v>0.28984953703703703</v>
      </c>
      <c r="Q31" s="15" t="s">
        <v>370</v>
      </c>
    </row>
    <row r="32" spans="1:19" s="1" customFormat="1" ht="28.5" customHeight="1" thickBot="1" x14ac:dyDescent="0.35">
      <c r="A32" s="14">
        <v>27</v>
      </c>
      <c r="B32" s="13" t="s">
        <v>95</v>
      </c>
      <c r="C32" s="12">
        <v>0</v>
      </c>
      <c r="D32" s="43">
        <v>3.9432870370370368E-2</v>
      </c>
      <c r="E32" s="12">
        <f t="shared" si="56"/>
        <v>3.9432870370370368E-2</v>
      </c>
      <c r="F32" s="12">
        <v>9.6122685185185186E-2</v>
      </c>
      <c r="G32" s="12">
        <f t="shared" si="57"/>
        <v>5.6689814814814818E-2</v>
      </c>
      <c r="H32" s="12">
        <v>0.16668981481481482</v>
      </c>
      <c r="I32" s="12">
        <f t="shared" si="2"/>
        <v>7.0567129629629632E-2</v>
      </c>
      <c r="J32" s="12">
        <v>0.23538194444444446</v>
      </c>
      <c r="K32" s="12">
        <f t="shared" ref="K32:K33" si="64">J32-H32</f>
        <v>6.8692129629629645E-2</v>
      </c>
      <c r="L32" s="12">
        <v>0.31391203703703702</v>
      </c>
      <c r="M32" s="12">
        <f t="shared" ref="M32:M33" si="65">L32-J32</f>
        <v>7.8530092592592554E-2</v>
      </c>
      <c r="N32" s="12">
        <v>0.37800925925925927</v>
      </c>
      <c r="O32" s="12">
        <f t="shared" ref="O32" si="66">N32-L32</f>
        <v>6.409722222222225E-2</v>
      </c>
      <c r="P32" s="12">
        <f>N32</f>
        <v>0.37800925925925927</v>
      </c>
      <c r="Q32" s="15" t="s">
        <v>368</v>
      </c>
    </row>
    <row r="33" spans="1:17" s="1" customFormat="1" ht="28.5" customHeight="1" thickBot="1" x14ac:dyDescent="0.35">
      <c r="A33" s="14">
        <v>28</v>
      </c>
      <c r="B33" s="58" t="s">
        <v>338</v>
      </c>
      <c r="C33" s="12">
        <v>0</v>
      </c>
      <c r="D33" s="43">
        <v>5.7847222222222223E-2</v>
      </c>
      <c r="E33" s="12">
        <f t="shared" si="56"/>
        <v>5.7847222222222223E-2</v>
      </c>
      <c r="F33" s="12">
        <v>0.1328125</v>
      </c>
      <c r="G33" s="12">
        <f t="shared" si="57"/>
        <v>7.4965277777777783E-2</v>
      </c>
      <c r="H33" s="12">
        <v>0.24930555555555556</v>
      </c>
      <c r="I33" s="12">
        <f t="shared" si="2"/>
        <v>0.11649305555555556</v>
      </c>
      <c r="J33" s="12">
        <v>0.32445601851851852</v>
      </c>
      <c r="K33" s="12">
        <f t="shared" si="64"/>
        <v>7.5150462962962961E-2</v>
      </c>
      <c r="L33" s="12">
        <v>0.4143634259259259</v>
      </c>
      <c r="M33" s="12">
        <f t="shared" si="65"/>
        <v>8.990740740740738E-2</v>
      </c>
      <c r="N33" s="12">
        <v>0.48</v>
      </c>
      <c r="O33" s="12">
        <f t="shared" ref="O33" si="67">N33-L33</f>
        <v>6.5636574074074083E-2</v>
      </c>
      <c r="P33" s="12">
        <f>N33</f>
        <v>0.48</v>
      </c>
      <c r="Q33" s="15" t="s">
        <v>368</v>
      </c>
    </row>
    <row r="34" spans="1:17" s="1" customFormat="1" ht="28.5" customHeight="1" x14ac:dyDescent="0.3">
      <c r="A34" s="54"/>
      <c r="B34" s="55" t="s">
        <v>339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24"/>
    </row>
    <row r="35" spans="1:17" s="1" customFormat="1" ht="18.75" customHeight="1" x14ac:dyDescent="0.3">
      <c r="A35" s="54"/>
      <c r="B35" s="55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24"/>
    </row>
    <row r="36" spans="1:17" ht="18" x14ac:dyDescent="0.35">
      <c r="A36" s="9"/>
      <c r="C36" s="23"/>
      <c r="D36" s="57"/>
      <c r="E36" s="23"/>
    </row>
    <row r="37" spans="1:17" s="3" customFormat="1" ht="18.600000000000001" thickBot="1" x14ac:dyDescent="0.4">
      <c r="A37"/>
      <c r="B37" s="9" t="s">
        <v>11</v>
      </c>
      <c r="C37"/>
      <c r="D37"/>
      <c r="E37"/>
      <c r="F37"/>
      <c r="G37"/>
      <c r="H37"/>
      <c r="I37"/>
      <c r="J37"/>
      <c r="K37" s="52" t="s">
        <v>17</v>
      </c>
      <c r="L37"/>
      <c r="M37"/>
      <c r="N37"/>
      <c r="O37"/>
      <c r="P37"/>
      <c r="Q37" s="86"/>
    </row>
    <row r="38" spans="1:17" x14ac:dyDescent="0.3">
      <c r="A38" s="16"/>
      <c r="B38" s="42" t="s">
        <v>10</v>
      </c>
      <c r="C38" s="77" t="s">
        <v>0</v>
      </c>
      <c r="D38" s="77"/>
      <c r="E38" s="77"/>
      <c r="F38" s="77" t="s">
        <v>1</v>
      </c>
      <c r="G38" s="77"/>
      <c r="H38" s="77" t="s">
        <v>2</v>
      </c>
      <c r="I38" s="77"/>
      <c r="J38" s="77" t="s">
        <v>73</v>
      </c>
      <c r="K38" s="81"/>
      <c r="L38" s="77" t="s">
        <v>77</v>
      </c>
      <c r="M38" s="77"/>
      <c r="N38" s="77" t="s">
        <v>3</v>
      </c>
      <c r="O38" s="77"/>
      <c r="P38" s="77" t="s">
        <v>4</v>
      </c>
      <c r="Q38" s="77"/>
    </row>
    <row r="39" spans="1:17" s="3" customFormat="1" ht="15" thickBot="1" x14ac:dyDescent="0.35">
      <c r="A39" s="17"/>
      <c r="B39" s="7"/>
      <c r="C39" s="8" t="s">
        <v>5</v>
      </c>
      <c r="D39" s="8" t="s">
        <v>6</v>
      </c>
      <c r="E39" s="8" t="s">
        <v>7</v>
      </c>
      <c r="F39" s="8" t="s">
        <v>6</v>
      </c>
      <c r="G39" s="8" t="s">
        <v>7</v>
      </c>
      <c r="H39" s="8" t="s">
        <v>6</v>
      </c>
      <c r="I39" s="8" t="s">
        <v>7</v>
      </c>
      <c r="J39" s="8" t="s">
        <v>6</v>
      </c>
      <c r="K39" s="8" t="s">
        <v>7</v>
      </c>
      <c r="L39" s="8" t="s">
        <v>6</v>
      </c>
      <c r="M39" s="8" t="s">
        <v>7</v>
      </c>
      <c r="N39" s="8" t="s">
        <v>8</v>
      </c>
      <c r="O39" s="8" t="s">
        <v>7</v>
      </c>
      <c r="P39" s="8" t="s">
        <v>7</v>
      </c>
      <c r="Q39" s="8" t="s">
        <v>9</v>
      </c>
    </row>
    <row r="40" spans="1:17" x14ac:dyDescent="0.3">
      <c r="A40" s="64">
        <v>30</v>
      </c>
      <c r="B40" s="66" t="s">
        <v>96</v>
      </c>
      <c r="C40" s="4">
        <v>0</v>
      </c>
      <c r="D40" s="4">
        <v>4.0474537037037038E-2</v>
      </c>
      <c r="E40" s="4">
        <f>D40-C40</f>
        <v>4.0474537037037038E-2</v>
      </c>
      <c r="F40" s="4">
        <v>8.2650462962962967E-2</v>
      </c>
      <c r="G40" s="4">
        <f>F40-D40</f>
        <v>4.2175925925925929E-2</v>
      </c>
      <c r="H40" s="4">
        <v>0.1383912037037037</v>
      </c>
      <c r="I40" s="4">
        <f>H40-F40</f>
        <v>5.574074074074073E-2</v>
      </c>
      <c r="J40" s="4">
        <v>0.19312499999999999</v>
      </c>
      <c r="K40" s="4">
        <f>J40-H40</f>
        <v>5.4733796296296294E-2</v>
      </c>
      <c r="L40" s="4">
        <v>0.24281249999999999</v>
      </c>
      <c r="M40" s="4">
        <f>L40-J40</f>
        <v>4.9687499999999996E-2</v>
      </c>
      <c r="N40" s="4">
        <v>0.27594907407407404</v>
      </c>
      <c r="O40" s="4">
        <f>N40-L40</f>
        <v>3.3136574074074054E-2</v>
      </c>
      <c r="P40" s="4">
        <f>N40</f>
        <v>0.27594907407407404</v>
      </c>
      <c r="Q40" s="5" t="s">
        <v>17</v>
      </c>
    </row>
    <row r="41" spans="1:17" s="3" customFormat="1" ht="15" thickBot="1" x14ac:dyDescent="0.35">
      <c r="A41" s="65"/>
      <c r="B41" s="72"/>
      <c r="C41" s="78" t="s">
        <v>150</v>
      </c>
      <c r="D41" s="79"/>
      <c r="E41" s="80"/>
      <c r="F41" s="78" t="s">
        <v>43</v>
      </c>
      <c r="G41" s="80"/>
      <c r="H41" s="78" t="s">
        <v>68</v>
      </c>
      <c r="I41" s="80"/>
      <c r="J41" s="78" t="s">
        <v>151</v>
      </c>
      <c r="K41" s="80"/>
      <c r="L41" s="78" t="s">
        <v>43</v>
      </c>
      <c r="M41" s="80"/>
      <c r="N41" s="78" t="s">
        <v>151</v>
      </c>
      <c r="O41" s="80"/>
      <c r="P41" s="6"/>
      <c r="Q41" s="60"/>
    </row>
    <row r="42" spans="1:17" x14ac:dyDescent="0.3">
      <c r="A42" s="64">
        <v>31</v>
      </c>
      <c r="B42" s="66" t="s">
        <v>97</v>
      </c>
      <c r="C42" s="4">
        <v>0</v>
      </c>
      <c r="D42" s="4">
        <v>4.0740740740740737E-2</v>
      </c>
      <c r="E42" s="4">
        <f>D42-C42</f>
        <v>4.0740740740740737E-2</v>
      </c>
      <c r="F42" s="4">
        <v>9.0532407407407409E-2</v>
      </c>
      <c r="G42" s="4">
        <f>F42-D42</f>
        <v>4.9791666666666672E-2</v>
      </c>
      <c r="H42" s="4">
        <v>0.14631944444444445</v>
      </c>
      <c r="I42" s="4">
        <f>H42-F42</f>
        <v>5.5787037037037038E-2</v>
      </c>
      <c r="J42" s="4">
        <v>0.19505787037037037</v>
      </c>
      <c r="K42" s="4">
        <f>J42-H42</f>
        <v>4.8738425925925921E-2</v>
      </c>
      <c r="L42" s="4">
        <v>0.25983796296296297</v>
      </c>
      <c r="M42" s="4">
        <f>L42-J42</f>
        <v>6.4780092592592597E-2</v>
      </c>
      <c r="N42" s="4">
        <v>0.29693287037037036</v>
      </c>
      <c r="O42" s="4">
        <f>N42-L42</f>
        <v>3.7094907407407396E-2</v>
      </c>
      <c r="P42" s="4">
        <f>N42</f>
        <v>0.29693287037037036</v>
      </c>
      <c r="Q42" s="5" t="s">
        <v>17</v>
      </c>
    </row>
    <row r="43" spans="1:17" s="3" customFormat="1" ht="15" thickBot="1" x14ac:dyDescent="0.35">
      <c r="A43" s="65"/>
      <c r="B43" s="67"/>
      <c r="C43" s="68" t="s">
        <v>152</v>
      </c>
      <c r="D43" s="68"/>
      <c r="E43" s="68"/>
      <c r="F43" s="68" t="s">
        <v>72</v>
      </c>
      <c r="G43" s="68"/>
      <c r="H43" s="68" t="s">
        <v>71</v>
      </c>
      <c r="I43" s="68"/>
      <c r="J43" s="68" t="s">
        <v>72</v>
      </c>
      <c r="K43" s="68"/>
      <c r="L43" s="68" t="s">
        <v>71</v>
      </c>
      <c r="M43" s="68"/>
      <c r="N43" s="68" t="s">
        <v>153</v>
      </c>
      <c r="O43" s="68"/>
      <c r="P43" s="6"/>
      <c r="Q43" s="60"/>
    </row>
    <row r="44" spans="1:17" x14ac:dyDescent="0.3">
      <c r="A44" s="64">
        <v>32</v>
      </c>
      <c r="B44" s="66" t="s">
        <v>98</v>
      </c>
      <c r="C44" s="4">
        <v>0</v>
      </c>
      <c r="D44" s="4">
        <v>3.681712962962963E-2</v>
      </c>
      <c r="E44" s="4">
        <f>D44-C44</f>
        <v>3.681712962962963E-2</v>
      </c>
      <c r="F44" s="4">
        <v>8.5277777777777786E-2</v>
      </c>
      <c r="G44" s="4">
        <f>F44-D44</f>
        <v>4.8460648148148155E-2</v>
      </c>
      <c r="H44" s="4">
        <v>0.14914351851851851</v>
      </c>
      <c r="I44" s="4">
        <f>H44-F44</f>
        <v>6.3865740740740723E-2</v>
      </c>
      <c r="J44" s="4">
        <v>0.2204976851851852</v>
      </c>
      <c r="K44" s="4">
        <f>J44-H44</f>
        <v>7.1354166666666691E-2</v>
      </c>
      <c r="L44" s="4">
        <v>0.28030092592592593</v>
      </c>
      <c r="M44" s="4">
        <f>L44-J44</f>
        <v>5.9803240740740726E-2</v>
      </c>
      <c r="N44" s="4">
        <v>0.32126157407407407</v>
      </c>
      <c r="O44" s="4">
        <f>N44-L44</f>
        <v>4.0960648148148149E-2</v>
      </c>
      <c r="P44" s="4">
        <f>N44</f>
        <v>0.32126157407407407</v>
      </c>
      <c r="Q44" s="5" t="s">
        <v>17</v>
      </c>
    </row>
    <row r="45" spans="1:17" s="3" customFormat="1" ht="15" thickBot="1" x14ac:dyDescent="0.35">
      <c r="A45" s="65"/>
      <c r="B45" s="67"/>
      <c r="C45" s="68" t="s">
        <v>154</v>
      </c>
      <c r="D45" s="68"/>
      <c r="E45" s="68"/>
      <c r="F45" s="68" t="s">
        <v>59</v>
      </c>
      <c r="G45" s="68"/>
      <c r="H45" s="68" t="s">
        <v>154</v>
      </c>
      <c r="I45" s="68"/>
      <c r="J45" s="68" t="s">
        <v>340</v>
      </c>
      <c r="K45" s="68"/>
      <c r="L45" s="68" t="s">
        <v>59</v>
      </c>
      <c r="M45" s="68"/>
      <c r="N45" s="68" t="s">
        <v>155</v>
      </c>
      <c r="O45" s="68"/>
      <c r="P45" s="6"/>
      <c r="Q45" s="60"/>
    </row>
    <row r="46" spans="1:17" x14ac:dyDescent="0.3">
      <c r="A46" s="64">
        <v>33</v>
      </c>
      <c r="B46" s="66" t="s">
        <v>26</v>
      </c>
      <c r="C46" s="4">
        <v>0</v>
      </c>
      <c r="D46" s="4">
        <v>4.53587962962963E-2</v>
      </c>
      <c r="E46" s="4">
        <f>D46-C46</f>
        <v>4.53587962962963E-2</v>
      </c>
      <c r="F46" s="4">
        <v>9.0312500000000004E-2</v>
      </c>
      <c r="G46" s="4">
        <f>F46-D46</f>
        <v>4.4953703703703704E-2</v>
      </c>
      <c r="H46" s="4">
        <v>0.13912037037037037</v>
      </c>
      <c r="I46" s="4">
        <f>H46-F46</f>
        <v>4.8807870370370363E-2</v>
      </c>
      <c r="J46" s="4">
        <v>0.19688657407407406</v>
      </c>
      <c r="K46" s="4">
        <f>J46-H46</f>
        <v>5.7766203703703695E-2</v>
      </c>
      <c r="L46" s="4" t="s">
        <v>361</v>
      </c>
      <c r="M46" s="4" t="e">
        <f>L46-J46</f>
        <v>#VALUE!</v>
      </c>
      <c r="N46" s="4" t="s">
        <v>359</v>
      </c>
      <c r="O46" s="4" t="s">
        <v>17</v>
      </c>
      <c r="P46" s="4" t="str">
        <f>N46</f>
        <v>withdrew</v>
      </c>
      <c r="Q46" s="5" t="s">
        <v>17</v>
      </c>
    </row>
    <row r="47" spans="1:17" s="3" customFormat="1" ht="15" thickBot="1" x14ac:dyDescent="0.35">
      <c r="A47" s="65"/>
      <c r="B47" s="67"/>
      <c r="C47" s="68" t="s">
        <v>156</v>
      </c>
      <c r="D47" s="68"/>
      <c r="E47" s="68"/>
      <c r="F47" s="68" t="s">
        <v>157</v>
      </c>
      <c r="G47" s="68"/>
      <c r="H47" s="68" t="s">
        <v>32</v>
      </c>
      <c r="I47" s="68"/>
      <c r="J47" s="68" t="s">
        <v>158</v>
      </c>
      <c r="K47" s="68"/>
      <c r="L47" s="68" t="s">
        <v>156</v>
      </c>
      <c r="M47" s="68"/>
      <c r="N47" s="68" t="s">
        <v>157</v>
      </c>
      <c r="O47" s="68"/>
      <c r="P47" s="6"/>
      <c r="Q47" s="60"/>
    </row>
    <row r="48" spans="1:17" x14ac:dyDescent="0.3">
      <c r="A48" s="64">
        <v>34</v>
      </c>
      <c r="B48" s="66" t="s">
        <v>99</v>
      </c>
      <c r="C48" s="4">
        <v>0</v>
      </c>
      <c r="D48" s="4">
        <v>4.3194444444444445E-2</v>
      </c>
      <c r="E48" s="4">
        <f>D48-C48</f>
        <v>4.3194444444444445E-2</v>
      </c>
      <c r="F48" s="4">
        <v>0.10909722222222222</v>
      </c>
      <c r="G48" s="4">
        <f>F48-D48</f>
        <v>6.5902777777777782E-2</v>
      </c>
      <c r="H48" s="4">
        <v>0.17563657407407407</v>
      </c>
      <c r="I48" s="4">
        <f>H48-F48</f>
        <v>6.653935185185185E-2</v>
      </c>
      <c r="J48" s="4">
        <v>0.26138888888888889</v>
      </c>
      <c r="K48" s="4">
        <f>J48-H48</f>
        <v>8.5752314814814823E-2</v>
      </c>
      <c r="L48" s="4">
        <v>0.31526620370370367</v>
      </c>
      <c r="M48" s="4">
        <f>L48-J48</f>
        <v>5.3877314814814781E-2</v>
      </c>
      <c r="N48" s="4">
        <v>0.36658564814814815</v>
      </c>
      <c r="O48" s="4">
        <f>N48-L48</f>
        <v>5.1319444444444473E-2</v>
      </c>
      <c r="P48" s="4">
        <f>N48</f>
        <v>0.36658564814814815</v>
      </c>
      <c r="Q48" s="5" t="s">
        <v>17</v>
      </c>
    </row>
    <row r="49" spans="1:17" s="3" customFormat="1" ht="15" thickBot="1" x14ac:dyDescent="0.35">
      <c r="A49" s="65"/>
      <c r="B49" s="67"/>
      <c r="C49" s="68" t="s">
        <v>159</v>
      </c>
      <c r="D49" s="68"/>
      <c r="E49" s="68"/>
      <c r="F49" s="68" t="s">
        <v>160</v>
      </c>
      <c r="G49" s="68"/>
      <c r="H49" s="68" t="s">
        <v>64</v>
      </c>
      <c r="I49" s="68"/>
      <c r="J49" s="68" t="s">
        <v>161</v>
      </c>
      <c r="K49" s="75"/>
      <c r="L49" s="68" t="s">
        <v>162</v>
      </c>
      <c r="M49" s="68"/>
      <c r="N49" s="68" t="s">
        <v>160</v>
      </c>
      <c r="O49" s="68"/>
      <c r="P49" s="6"/>
      <c r="Q49" s="60"/>
    </row>
    <row r="50" spans="1:17" x14ac:dyDescent="0.3">
      <c r="A50" s="64">
        <v>35</v>
      </c>
      <c r="B50" s="66" t="s">
        <v>100</v>
      </c>
      <c r="C50" s="4">
        <v>0</v>
      </c>
      <c r="D50" s="4">
        <v>5.9976851851851858E-2</v>
      </c>
      <c r="E50" s="4">
        <f>D50-C50</f>
        <v>5.9976851851851858E-2</v>
      </c>
      <c r="F50" s="4">
        <v>0.13414351851851852</v>
      </c>
      <c r="G50" s="4">
        <f>F50-D50</f>
        <v>7.4166666666666659E-2</v>
      </c>
      <c r="H50" s="4">
        <v>0.21060185185185185</v>
      </c>
      <c r="I50" s="4">
        <f>H50-F50</f>
        <v>7.6458333333333323E-2</v>
      </c>
      <c r="J50" s="4">
        <v>0.29673611111111114</v>
      </c>
      <c r="K50" s="4">
        <f>J50-H50</f>
        <v>8.6134259259259299E-2</v>
      </c>
      <c r="L50" s="4">
        <v>0.36291666666666672</v>
      </c>
      <c r="M50" s="4">
        <f>L50-J50</f>
        <v>6.6180555555555576E-2</v>
      </c>
      <c r="N50" s="4">
        <v>0.40832175925925923</v>
      </c>
      <c r="O50" s="4">
        <f>N50-L50</f>
        <v>4.5405092592592511E-2</v>
      </c>
      <c r="P50" s="4">
        <f>N50</f>
        <v>0.40832175925925923</v>
      </c>
      <c r="Q50" s="5" t="s">
        <v>17</v>
      </c>
    </row>
    <row r="51" spans="1:17" s="3" customFormat="1" ht="15" thickBot="1" x14ac:dyDescent="0.35">
      <c r="A51" s="65"/>
      <c r="B51" s="67"/>
      <c r="C51" s="68" t="s">
        <v>163</v>
      </c>
      <c r="D51" s="68"/>
      <c r="E51" s="68"/>
      <c r="F51" s="68" t="s">
        <v>168</v>
      </c>
      <c r="G51" s="68"/>
      <c r="H51" s="68" t="s">
        <v>164</v>
      </c>
      <c r="I51" s="68"/>
      <c r="J51" s="68" t="s">
        <v>166</v>
      </c>
      <c r="K51" s="68"/>
      <c r="L51" s="68" t="s">
        <v>167</v>
      </c>
      <c r="M51" s="68"/>
      <c r="N51" s="68" t="s">
        <v>165</v>
      </c>
      <c r="O51" s="68"/>
      <c r="P51" s="6"/>
      <c r="Q51" s="60"/>
    </row>
    <row r="52" spans="1:17" x14ac:dyDescent="0.3">
      <c r="A52" s="64">
        <v>36</v>
      </c>
      <c r="B52" s="66" t="s">
        <v>101</v>
      </c>
      <c r="C52" s="4">
        <v>0</v>
      </c>
      <c r="D52" s="4">
        <v>2.7233796296296298E-2</v>
      </c>
      <c r="E52" s="46">
        <f>D52-C52</f>
        <v>2.7233796296296298E-2</v>
      </c>
      <c r="F52" s="4">
        <v>9.1597222222222219E-2</v>
      </c>
      <c r="G52" s="4">
        <f>F52-D52</f>
        <v>6.4363425925925921E-2</v>
      </c>
      <c r="H52" s="4">
        <v>0.15137731481481481</v>
      </c>
      <c r="I52" s="4">
        <f>H52-F52</f>
        <v>5.9780092592592593E-2</v>
      </c>
      <c r="J52" s="4">
        <v>0.22047453703703704</v>
      </c>
      <c r="K52" s="4">
        <f>J52-H52</f>
        <v>6.9097222222222227E-2</v>
      </c>
      <c r="L52" s="4">
        <v>0.27303240740740742</v>
      </c>
      <c r="M52" s="4">
        <f>L52-J52</f>
        <v>5.255787037037038E-2</v>
      </c>
      <c r="N52" s="4">
        <v>0.31461805555555555</v>
      </c>
      <c r="O52" s="4">
        <f>N52-L52</f>
        <v>4.1585648148148135E-2</v>
      </c>
      <c r="P52" s="4">
        <f>N52</f>
        <v>0.31461805555555555</v>
      </c>
      <c r="Q52" s="5" t="s">
        <v>17</v>
      </c>
    </row>
    <row r="53" spans="1:17" s="3" customFormat="1" ht="17.25" customHeight="1" thickBot="1" x14ac:dyDescent="0.35">
      <c r="A53" s="65"/>
      <c r="B53" s="72"/>
      <c r="C53" s="68" t="s">
        <v>169</v>
      </c>
      <c r="D53" s="68"/>
      <c r="E53" s="68"/>
      <c r="F53" s="68" t="s">
        <v>170</v>
      </c>
      <c r="G53" s="68"/>
      <c r="H53" s="68" t="s">
        <v>171</v>
      </c>
      <c r="I53" s="68"/>
      <c r="J53" s="68" t="s">
        <v>170</v>
      </c>
      <c r="K53" s="68"/>
      <c r="L53" s="68" t="s">
        <v>172</v>
      </c>
      <c r="M53" s="68"/>
      <c r="N53" s="68" t="s">
        <v>171</v>
      </c>
      <c r="O53" s="68"/>
      <c r="P53" s="6"/>
      <c r="Q53" s="60"/>
    </row>
    <row r="54" spans="1:17" x14ac:dyDescent="0.3">
      <c r="A54" s="64">
        <v>37</v>
      </c>
      <c r="B54" s="66" t="s">
        <v>102</v>
      </c>
      <c r="C54" s="4">
        <v>0</v>
      </c>
      <c r="D54" s="4">
        <v>3.6886574074074079E-2</v>
      </c>
      <c r="E54" s="4">
        <f>D54-C54</f>
        <v>3.6886574074074079E-2</v>
      </c>
      <c r="F54" s="4">
        <v>0.10386574074074073</v>
      </c>
      <c r="G54" s="4">
        <f>F54-D54</f>
        <v>6.6979166666666645E-2</v>
      </c>
      <c r="H54" s="4">
        <v>0.16083333333333333</v>
      </c>
      <c r="I54" s="4">
        <f>H54-F54</f>
        <v>5.6967592592592597E-2</v>
      </c>
      <c r="J54" s="4">
        <v>0.23108796296296297</v>
      </c>
      <c r="K54" s="4">
        <f>J54-H54</f>
        <v>7.0254629629629639E-2</v>
      </c>
      <c r="L54" s="4">
        <v>0.31293981481481481</v>
      </c>
      <c r="M54" s="4">
        <f>L54-J54</f>
        <v>8.1851851851851842E-2</v>
      </c>
      <c r="N54" s="4">
        <v>0.35788194444444449</v>
      </c>
      <c r="O54" s="4">
        <f>N54-L54</f>
        <v>4.4942129629629679E-2</v>
      </c>
      <c r="P54" s="4">
        <f>N54</f>
        <v>0.35788194444444449</v>
      </c>
      <c r="Q54" s="5" t="s">
        <v>17</v>
      </c>
    </row>
    <row r="55" spans="1:17" s="3" customFormat="1" ht="15" thickBot="1" x14ac:dyDescent="0.35">
      <c r="A55" s="65"/>
      <c r="B55" s="67"/>
      <c r="C55" s="68" t="s">
        <v>25</v>
      </c>
      <c r="D55" s="68"/>
      <c r="E55" s="68"/>
      <c r="F55" s="68" t="s">
        <v>173</v>
      </c>
      <c r="G55" s="68"/>
      <c r="H55" s="68" t="s">
        <v>56</v>
      </c>
      <c r="I55" s="68"/>
      <c r="J55" s="68" t="s">
        <v>174</v>
      </c>
      <c r="K55" s="68"/>
      <c r="L55" s="68" t="s">
        <v>174</v>
      </c>
      <c r="M55" s="68"/>
      <c r="N55" s="68" t="s">
        <v>173</v>
      </c>
      <c r="O55" s="68"/>
      <c r="P55" s="6"/>
      <c r="Q55" s="60"/>
    </row>
    <row r="56" spans="1:17" x14ac:dyDescent="0.3">
      <c r="A56" s="64">
        <v>38</v>
      </c>
      <c r="B56" s="66" t="s">
        <v>103</v>
      </c>
      <c r="C56" s="4">
        <v>0</v>
      </c>
      <c r="D56" s="4">
        <v>4.0972222222222222E-2</v>
      </c>
      <c r="E56" s="4">
        <f>D56-C56</f>
        <v>4.0972222222222222E-2</v>
      </c>
      <c r="F56" s="4">
        <v>8.7314814814814803E-2</v>
      </c>
      <c r="G56" s="4">
        <f>F56-D56</f>
        <v>4.6342592592592581E-2</v>
      </c>
      <c r="H56" s="4">
        <v>0.13769675925925925</v>
      </c>
      <c r="I56" s="4">
        <f>H56-F56</f>
        <v>5.0381944444444451E-2</v>
      </c>
      <c r="J56" s="4">
        <v>0.21053240740740742</v>
      </c>
      <c r="K56" s="4">
        <f>J56-H56</f>
        <v>7.2835648148148163E-2</v>
      </c>
      <c r="L56" s="4">
        <v>0.27811342592592592</v>
      </c>
      <c r="M56" s="4">
        <f>L56-J56</f>
        <v>6.7581018518518499E-2</v>
      </c>
      <c r="N56" s="4">
        <v>0.3134837962962963</v>
      </c>
      <c r="O56" s="4">
        <f>N56-L56</f>
        <v>3.5370370370370385E-2</v>
      </c>
      <c r="P56" s="4">
        <f>N56</f>
        <v>0.3134837962962963</v>
      </c>
      <c r="Q56" s="5" t="s">
        <v>17</v>
      </c>
    </row>
    <row r="57" spans="1:17" s="3" customFormat="1" ht="15" thickBot="1" x14ac:dyDescent="0.35">
      <c r="A57" s="65"/>
      <c r="B57" s="67"/>
      <c r="C57" s="68" t="s">
        <v>48</v>
      </c>
      <c r="D57" s="68"/>
      <c r="E57" s="68"/>
      <c r="F57" s="68" t="s">
        <v>49</v>
      </c>
      <c r="G57" s="68"/>
      <c r="H57" s="68" t="s">
        <v>50</v>
      </c>
      <c r="I57" s="68"/>
      <c r="J57" s="68" t="s">
        <v>51</v>
      </c>
      <c r="K57" s="68"/>
      <c r="L57" s="68" t="s">
        <v>175</v>
      </c>
      <c r="M57" s="68"/>
      <c r="N57" s="68" t="s">
        <v>49</v>
      </c>
      <c r="O57" s="68"/>
      <c r="P57" s="6"/>
      <c r="Q57" s="60"/>
    </row>
    <row r="58" spans="1:17" x14ac:dyDescent="0.3">
      <c r="A58" s="64">
        <v>39</v>
      </c>
      <c r="B58" s="66" t="s">
        <v>104</v>
      </c>
      <c r="C58" s="4">
        <v>0</v>
      </c>
      <c r="D58" s="4">
        <v>3.8796296296296294E-2</v>
      </c>
      <c r="E58" s="4">
        <f>D58-C58</f>
        <v>3.8796296296296294E-2</v>
      </c>
      <c r="F58" s="4">
        <v>8.9143518518518525E-2</v>
      </c>
      <c r="G58" s="4">
        <f>F58-D58</f>
        <v>5.0347222222222231E-2</v>
      </c>
      <c r="H58" s="4">
        <v>0.14372685185185186</v>
      </c>
      <c r="I58" s="4">
        <f>H58-F58</f>
        <v>5.4583333333333331E-2</v>
      </c>
      <c r="J58" s="4">
        <v>0.23457175925925924</v>
      </c>
      <c r="K58" s="4">
        <f>J58-H58</f>
        <v>9.0844907407407388E-2</v>
      </c>
      <c r="L58" s="4">
        <v>0.29667824074074073</v>
      </c>
      <c r="M58" s="4">
        <f>L58-J58</f>
        <v>6.2106481481481485E-2</v>
      </c>
      <c r="N58" s="4">
        <v>0.33719907407407407</v>
      </c>
      <c r="O58" s="4">
        <f>N58-L58</f>
        <v>4.0520833333333339E-2</v>
      </c>
      <c r="P58" s="4">
        <f>N58</f>
        <v>0.33719907407407407</v>
      </c>
      <c r="Q58" s="5" t="s">
        <v>17</v>
      </c>
    </row>
    <row r="59" spans="1:17" s="3" customFormat="1" ht="15" thickBot="1" x14ac:dyDescent="0.35">
      <c r="A59" s="65"/>
      <c r="B59" s="67"/>
      <c r="C59" s="68" t="s">
        <v>176</v>
      </c>
      <c r="D59" s="68"/>
      <c r="E59" s="68"/>
      <c r="F59" s="68" t="s">
        <v>176</v>
      </c>
      <c r="G59" s="68"/>
      <c r="H59" s="68" t="s">
        <v>47</v>
      </c>
      <c r="I59" s="68"/>
      <c r="J59" s="68" t="s">
        <v>47</v>
      </c>
      <c r="K59" s="68"/>
      <c r="L59" s="68" t="s">
        <v>47</v>
      </c>
      <c r="M59" s="68"/>
      <c r="N59" s="68" t="s">
        <v>176</v>
      </c>
      <c r="O59" s="68"/>
      <c r="P59" s="6"/>
      <c r="Q59" s="60"/>
    </row>
    <row r="60" spans="1:17" x14ac:dyDescent="0.3">
      <c r="A60" s="64">
        <v>40</v>
      </c>
      <c r="B60" s="69" t="s">
        <v>105</v>
      </c>
      <c r="C60" s="46">
        <v>0</v>
      </c>
      <c r="D60" s="46">
        <v>3.9548611111111111E-2</v>
      </c>
      <c r="E60" s="46">
        <f>D60-C60</f>
        <v>3.9548611111111111E-2</v>
      </c>
      <c r="F60" s="46">
        <v>9.1516203703703711E-2</v>
      </c>
      <c r="G60" s="46">
        <f>F60-D60</f>
        <v>5.19675925925926E-2</v>
      </c>
      <c r="H60" s="46">
        <v>0.17453703703703705</v>
      </c>
      <c r="I60" s="46">
        <f>H60-F60</f>
        <v>8.3020833333333335E-2</v>
      </c>
      <c r="J60" s="46">
        <v>0.26133101851851853</v>
      </c>
      <c r="K60" s="46">
        <f>J60-H60</f>
        <v>8.6793981481481486E-2</v>
      </c>
      <c r="L60" s="46">
        <v>0.32521990740740742</v>
      </c>
      <c r="M60" s="46">
        <f>L60-J60</f>
        <v>6.3888888888888884E-2</v>
      </c>
      <c r="N60" s="46">
        <v>0.37292824074074077</v>
      </c>
      <c r="O60" s="46">
        <f>N60-L60</f>
        <v>4.7708333333333353E-2</v>
      </c>
      <c r="P60" s="46">
        <f>N60</f>
        <v>0.37292824074074077</v>
      </c>
      <c r="Q60" s="47" t="s">
        <v>17</v>
      </c>
    </row>
    <row r="61" spans="1:17" s="3" customFormat="1" ht="15" thickBot="1" x14ac:dyDescent="0.35">
      <c r="A61" s="65"/>
      <c r="B61" s="70"/>
      <c r="C61" s="73" t="s">
        <v>177</v>
      </c>
      <c r="D61" s="73"/>
      <c r="E61" s="73"/>
      <c r="F61" s="73" t="s">
        <v>178</v>
      </c>
      <c r="G61" s="73"/>
      <c r="H61" s="73" t="s">
        <v>341</v>
      </c>
      <c r="I61" s="73"/>
      <c r="J61" s="73" t="s">
        <v>179</v>
      </c>
      <c r="K61" s="73"/>
      <c r="L61" s="73" t="s">
        <v>34</v>
      </c>
      <c r="M61" s="73"/>
      <c r="N61" s="73" t="s">
        <v>180</v>
      </c>
      <c r="O61" s="73"/>
      <c r="P61" s="53"/>
      <c r="Q61" s="61"/>
    </row>
    <row r="62" spans="1:17" x14ac:dyDescent="0.3">
      <c r="A62" s="64">
        <v>41</v>
      </c>
      <c r="B62" s="69" t="s">
        <v>106</v>
      </c>
      <c r="C62" s="46">
        <v>0</v>
      </c>
      <c r="D62" s="46">
        <v>4.4108796296296299E-2</v>
      </c>
      <c r="E62" s="46">
        <f>D62-C62</f>
        <v>4.4108796296296299E-2</v>
      </c>
      <c r="F62" s="46">
        <v>0.11157407407407406</v>
      </c>
      <c r="G62" s="46">
        <f>F62-D62</f>
        <v>6.7465277777777763E-2</v>
      </c>
      <c r="H62" s="46">
        <v>0.20175925925925928</v>
      </c>
      <c r="I62" s="46">
        <f>H62-F62</f>
        <v>9.0185185185185215E-2</v>
      </c>
      <c r="J62" s="46">
        <v>0.27020833333333333</v>
      </c>
      <c r="K62" s="46">
        <f>J62-H62</f>
        <v>6.8449074074074051E-2</v>
      </c>
      <c r="L62" s="46">
        <v>0.33260416666666665</v>
      </c>
      <c r="M62" s="46">
        <f>L62-J62</f>
        <v>6.2395833333333317E-2</v>
      </c>
      <c r="N62" s="46">
        <v>0.3746990740740741</v>
      </c>
      <c r="O62" s="46">
        <f>N62-L62</f>
        <v>4.2094907407407456E-2</v>
      </c>
      <c r="P62" s="46">
        <f>N62</f>
        <v>0.3746990740740741</v>
      </c>
      <c r="Q62" s="47" t="s">
        <v>17</v>
      </c>
    </row>
    <row r="63" spans="1:17" s="3" customFormat="1" ht="15" thickBot="1" x14ac:dyDescent="0.35">
      <c r="A63" s="65"/>
      <c r="B63" s="70"/>
      <c r="C63" s="73" t="s">
        <v>181</v>
      </c>
      <c r="D63" s="73"/>
      <c r="E63" s="73"/>
      <c r="F63" s="73" t="s">
        <v>182</v>
      </c>
      <c r="G63" s="73"/>
      <c r="H63" s="73" t="s">
        <v>184</v>
      </c>
      <c r="I63" s="73"/>
      <c r="J63" s="73" t="s">
        <v>183</v>
      </c>
      <c r="K63" s="73"/>
      <c r="L63" s="73" t="s">
        <v>63</v>
      </c>
      <c r="M63" s="73"/>
      <c r="N63" s="73" t="s">
        <v>185</v>
      </c>
      <c r="O63" s="73"/>
      <c r="P63" s="53"/>
      <c r="Q63" s="61"/>
    </row>
    <row r="64" spans="1:17" x14ac:dyDescent="0.3">
      <c r="A64" s="64">
        <v>42</v>
      </c>
      <c r="B64" s="66" t="s">
        <v>107</v>
      </c>
      <c r="C64" s="4">
        <v>0</v>
      </c>
      <c r="D64" s="4">
        <v>2.974537037037037E-2</v>
      </c>
      <c r="E64" s="4">
        <f>D64-C64</f>
        <v>2.974537037037037E-2</v>
      </c>
      <c r="F64" s="4">
        <v>7.7835648148148154E-2</v>
      </c>
      <c r="G64" s="4">
        <f>F64-D64</f>
        <v>4.8090277777777787E-2</v>
      </c>
      <c r="H64" s="4">
        <v>0.13153935185185187</v>
      </c>
      <c r="I64" s="4">
        <f>H64-F64</f>
        <v>5.3703703703703712E-2</v>
      </c>
      <c r="J64" s="4">
        <v>0.19008101851851852</v>
      </c>
      <c r="K64" s="4">
        <f>J64-H64</f>
        <v>5.8541666666666659E-2</v>
      </c>
      <c r="L64" s="4">
        <v>0.23233796296296297</v>
      </c>
      <c r="M64" s="4">
        <f>L64-J64</f>
        <v>4.2256944444444444E-2</v>
      </c>
      <c r="N64" s="4">
        <v>0.26217592592592592</v>
      </c>
      <c r="O64" s="4">
        <f>N64-L64</f>
        <v>2.9837962962962955E-2</v>
      </c>
      <c r="P64" s="4">
        <f>N64</f>
        <v>0.26217592592592592</v>
      </c>
      <c r="Q64" s="5" t="s">
        <v>17</v>
      </c>
    </row>
    <row r="65" spans="1:17" s="3" customFormat="1" ht="15" thickBot="1" x14ac:dyDescent="0.35">
      <c r="A65" s="65"/>
      <c r="B65" s="67"/>
      <c r="C65" s="68" t="s">
        <v>342</v>
      </c>
      <c r="D65" s="68"/>
      <c r="E65" s="68"/>
      <c r="F65" s="68" t="s">
        <v>187</v>
      </c>
      <c r="G65" s="68"/>
      <c r="H65" s="68" t="s">
        <v>188</v>
      </c>
      <c r="I65" s="68"/>
      <c r="J65" s="68" t="s">
        <v>186</v>
      </c>
      <c r="K65" s="68"/>
      <c r="L65" s="68" t="s">
        <v>189</v>
      </c>
      <c r="M65" s="68"/>
      <c r="N65" s="68" t="s">
        <v>343</v>
      </c>
      <c r="O65" s="68"/>
      <c r="P65" s="6"/>
      <c r="Q65" s="60"/>
    </row>
    <row r="66" spans="1:17" x14ac:dyDescent="0.3">
      <c r="A66" s="64">
        <v>43</v>
      </c>
      <c r="B66" s="66" t="s">
        <v>108</v>
      </c>
      <c r="C66" s="4">
        <v>0</v>
      </c>
      <c r="D66" s="4">
        <v>4.5810185185185183E-2</v>
      </c>
      <c r="E66" s="4">
        <f>D66-C66</f>
        <v>4.5810185185185183E-2</v>
      </c>
      <c r="F66" s="4">
        <v>0.10689814814814814</v>
      </c>
      <c r="G66" s="4">
        <f>F66-D66</f>
        <v>6.1087962962962962E-2</v>
      </c>
      <c r="H66" s="4">
        <v>0.22430555555555556</v>
      </c>
      <c r="I66" s="4">
        <f>H66-F66</f>
        <v>0.11740740740740742</v>
      </c>
      <c r="J66" s="4">
        <v>0.30523148148148149</v>
      </c>
      <c r="K66" s="4">
        <f>J66-H66</f>
        <v>8.0925925925925929E-2</v>
      </c>
      <c r="L66" s="4">
        <v>0.38232638888888887</v>
      </c>
      <c r="M66" s="4">
        <f>L66-J66</f>
        <v>7.7094907407407376E-2</v>
      </c>
      <c r="N66" s="4">
        <v>0.43546296296296294</v>
      </c>
      <c r="O66" s="4">
        <f>N66-L66</f>
        <v>5.3136574074074072E-2</v>
      </c>
      <c r="P66" s="4">
        <f>N66</f>
        <v>0.43546296296296294</v>
      </c>
      <c r="Q66" s="5" t="s">
        <v>17</v>
      </c>
    </row>
    <row r="67" spans="1:17" s="3" customFormat="1" ht="15" thickBot="1" x14ac:dyDescent="0.35">
      <c r="A67" s="65"/>
      <c r="B67" s="67"/>
      <c r="C67" s="71" t="s">
        <v>190</v>
      </c>
      <c r="D67" s="71"/>
      <c r="E67" s="71"/>
      <c r="F67" s="71" t="s">
        <v>191</v>
      </c>
      <c r="G67" s="71"/>
      <c r="H67" s="71" t="s">
        <v>191</v>
      </c>
      <c r="I67" s="71"/>
      <c r="J67" s="71" t="s">
        <v>190</v>
      </c>
      <c r="K67" s="71"/>
      <c r="L67" s="71" t="s">
        <v>190</v>
      </c>
      <c r="M67" s="71"/>
      <c r="N67" s="71" t="s">
        <v>191</v>
      </c>
      <c r="O67" s="71"/>
      <c r="P67" s="48"/>
      <c r="Q67" s="62"/>
    </row>
    <row r="68" spans="1:17" x14ac:dyDescent="0.3">
      <c r="A68" s="64">
        <v>44</v>
      </c>
      <c r="B68" s="66" t="s">
        <v>109</v>
      </c>
      <c r="C68" s="49">
        <v>0</v>
      </c>
      <c r="D68" s="49">
        <v>3.953703703703703E-2</v>
      </c>
      <c r="E68" s="49">
        <f>D68-C68</f>
        <v>3.953703703703703E-2</v>
      </c>
      <c r="F68" s="49">
        <v>9.6851851851851856E-2</v>
      </c>
      <c r="G68" s="49">
        <f>F68-D68</f>
        <v>5.7314814814814825E-2</v>
      </c>
      <c r="H68" s="49">
        <v>0.16493055555555555</v>
      </c>
      <c r="I68" s="49">
        <f>H68-F68</f>
        <v>6.8078703703703697E-2</v>
      </c>
      <c r="J68" s="49">
        <v>0.23517361111111112</v>
      </c>
      <c r="K68" s="49">
        <f>J68-H68</f>
        <v>7.0243055555555572E-2</v>
      </c>
      <c r="L68" s="49">
        <v>0.28931712962962963</v>
      </c>
      <c r="M68" s="49">
        <f>L68-J68</f>
        <v>5.4143518518518507E-2</v>
      </c>
      <c r="N68" s="49">
        <v>0.32680555555555557</v>
      </c>
      <c r="O68" s="49">
        <f>N68-L68</f>
        <v>3.7488425925925939E-2</v>
      </c>
      <c r="P68" s="49">
        <f>N68</f>
        <v>0.32680555555555557</v>
      </c>
      <c r="Q68" s="50" t="s">
        <v>17</v>
      </c>
    </row>
    <row r="69" spans="1:17" s="3" customFormat="1" ht="15" thickBot="1" x14ac:dyDescent="0.35">
      <c r="A69" s="65"/>
      <c r="B69" s="67"/>
      <c r="C69" s="74" t="s">
        <v>70</v>
      </c>
      <c r="D69" s="74"/>
      <c r="E69" s="74"/>
      <c r="F69" s="74" t="s">
        <v>192</v>
      </c>
      <c r="G69" s="74"/>
      <c r="H69" s="74" t="s">
        <v>193</v>
      </c>
      <c r="I69" s="74"/>
      <c r="J69" s="74" t="s">
        <v>192</v>
      </c>
      <c r="K69" s="74"/>
      <c r="L69" s="74" t="s">
        <v>70</v>
      </c>
      <c r="M69" s="74"/>
      <c r="N69" s="74" t="s">
        <v>70</v>
      </c>
      <c r="O69" s="74"/>
      <c r="P69" s="51"/>
      <c r="Q69" s="63"/>
    </row>
    <row r="70" spans="1:17" x14ac:dyDescent="0.3">
      <c r="A70" s="64">
        <v>45</v>
      </c>
      <c r="B70" s="66" t="s">
        <v>110</v>
      </c>
      <c r="C70" s="4">
        <v>0</v>
      </c>
      <c r="D70" s="4">
        <v>3.6724537037037035E-2</v>
      </c>
      <c r="E70" s="4">
        <f>D70-C70</f>
        <v>3.6724537037037035E-2</v>
      </c>
      <c r="F70" s="4">
        <v>0.11178240740740741</v>
      </c>
      <c r="G70" s="4">
        <f>F70-D70</f>
        <v>7.5057870370370372E-2</v>
      </c>
      <c r="H70" s="4">
        <v>0.17856481481481482</v>
      </c>
      <c r="I70" s="4">
        <f>H70-F70</f>
        <v>6.6782407407407401E-2</v>
      </c>
      <c r="J70" s="4">
        <v>0.27363425925925927</v>
      </c>
      <c r="K70" s="4">
        <f>J70-H70</f>
        <v>9.5069444444444456E-2</v>
      </c>
      <c r="L70" s="4">
        <v>0.36290509259259257</v>
      </c>
      <c r="M70" s="4">
        <f>L70-J70</f>
        <v>8.9270833333333299E-2</v>
      </c>
      <c r="N70" s="4">
        <v>0.42526620370370366</v>
      </c>
      <c r="O70" s="4">
        <f>N70-L70</f>
        <v>6.2361111111111089E-2</v>
      </c>
      <c r="P70" s="4">
        <f>N70</f>
        <v>0.42526620370370366</v>
      </c>
      <c r="Q70" s="5" t="s">
        <v>17</v>
      </c>
    </row>
    <row r="71" spans="1:17" s="3" customFormat="1" ht="15" thickBot="1" x14ac:dyDescent="0.35">
      <c r="A71" s="65"/>
      <c r="B71" s="67"/>
      <c r="C71" s="68" t="s">
        <v>60</v>
      </c>
      <c r="D71" s="68"/>
      <c r="E71" s="68"/>
      <c r="F71" s="68" t="s">
        <v>60</v>
      </c>
      <c r="G71" s="68"/>
      <c r="H71" s="68" t="s">
        <v>194</v>
      </c>
      <c r="I71" s="68"/>
      <c r="J71" s="68" t="s">
        <v>195</v>
      </c>
      <c r="K71" s="68"/>
      <c r="L71" s="68" t="s">
        <v>195</v>
      </c>
      <c r="M71" s="68"/>
      <c r="N71" s="68" t="s">
        <v>194</v>
      </c>
      <c r="O71" s="68"/>
      <c r="P71" s="6"/>
      <c r="Q71" s="60"/>
    </row>
    <row r="72" spans="1:17" x14ac:dyDescent="0.3">
      <c r="A72" s="64">
        <v>46</v>
      </c>
      <c r="B72" s="66" t="s">
        <v>111</v>
      </c>
      <c r="C72" s="4">
        <v>0</v>
      </c>
      <c r="D72" s="4">
        <v>5.168981481481482E-2</v>
      </c>
      <c r="E72" s="4">
        <f>D72-C72</f>
        <v>5.168981481481482E-2</v>
      </c>
      <c r="F72" s="4">
        <v>0.10247685185185185</v>
      </c>
      <c r="G72" s="4">
        <f>F72-D72</f>
        <v>5.0787037037037026E-2</v>
      </c>
      <c r="H72" s="4">
        <v>0.15369212962962964</v>
      </c>
      <c r="I72" s="4">
        <f>H72-F72</f>
        <v>5.121527777777779E-2</v>
      </c>
      <c r="J72" s="4">
        <v>0.22153935185185183</v>
      </c>
      <c r="K72" s="4">
        <f>J72-H72</f>
        <v>6.7847222222222198E-2</v>
      </c>
      <c r="L72" s="4">
        <v>0.27120370370370367</v>
      </c>
      <c r="M72" s="4">
        <f>L72-J72</f>
        <v>4.9664351851851835E-2</v>
      </c>
      <c r="N72" s="4">
        <v>0.31604166666666667</v>
      </c>
      <c r="O72" s="4">
        <f>N72-L72</f>
        <v>4.4837962962962996E-2</v>
      </c>
      <c r="P72" s="4">
        <f>N72</f>
        <v>0.31604166666666667</v>
      </c>
      <c r="Q72" s="5" t="s">
        <v>17</v>
      </c>
    </row>
    <row r="73" spans="1:17" s="3" customFormat="1" ht="15" thickBot="1" x14ac:dyDescent="0.35">
      <c r="A73" s="65"/>
      <c r="B73" s="67"/>
      <c r="C73" s="68" t="s">
        <v>196</v>
      </c>
      <c r="D73" s="68"/>
      <c r="E73" s="68"/>
      <c r="F73" s="68" t="s">
        <v>75</v>
      </c>
      <c r="G73" s="68"/>
      <c r="H73" s="68" t="s">
        <v>197</v>
      </c>
      <c r="I73" s="68"/>
      <c r="J73" s="68" t="s">
        <v>196</v>
      </c>
      <c r="K73" s="68"/>
      <c r="L73" s="68" t="s">
        <v>198</v>
      </c>
      <c r="M73" s="68"/>
      <c r="N73" s="68" t="s">
        <v>199</v>
      </c>
      <c r="O73" s="68"/>
      <c r="P73" s="6"/>
      <c r="Q73" s="60"/>
    </row>
    <row r="74" spans="1:17" x14ac:dyDescent="0.3">
      <c r="A74" s="64">
        <v>47</v>
      </c>
      <c r="B74" s="66" t="s">
        <v>112</v>
      </c>
      <c r="C74" s="4">
        <v>0</v>
      </c>
      <c r="D74" s="4">
        <v>2.9768518518518517E-2</v>
      </c>
      <c r="E74" s="4">
        <f>D74-C74</f>
        <v>2.9768518518518517E-2</v>
      </c>
      <c r="F74" s="4">
        <v>8.1712962962962959E-2</v>
      </c>
      <c r="G74" s="4">
        <f>F74-D74</f>
        <v>5.1944444444444446E-2</v>
      </c>
      <c r="H74" s="4">
        <v>0.12679398148148149</v>
      </c>
      <c r="I74" s="4">
        <f>H74-F74</f>
        <v>4.5081018518518534E-2</v>
      </c>
      <c r="J74" s="4">
        <v>0.17004629629629631</v>
      </c>
      <c r="K74" s="4">
        <f>J74-H74</f>
        <v>4.3252314814814813E-2</v>
      </c>
      <c r="L74" s="4">
        <v>0.21546296296296297</v>
      </c>
      <c r="M74" s="4">
        <f>L74-J74</f>
        <v>4.5416666666666661E-2</v>
      </c>
      <c r="N74" s="4">
        <v>0.24722222222222223</v>
      </c>
      <c r="O74" s="4">
        <f>N74-L74</f>
        <v>3.1759259259259265E-2</v>
      </c>
      <c r="P74" s="4">
        <f>N74</f>
        <v>0.24722222222222223</v>
      </c>
      <c r="Q74" s="5" t="s">
        <v>370</v>
      </c>
    </row>
    <row r="75" spans="1:17" s="3" customFormat="1" ht="15" thickBot="1" x14ac:dyDescent="0.35">
      <c r="A75" s="65"/>
      <c r="B75" s="67"/>
      <c r="C75" s="68" t="s">
        <v>37</v>
      </c>
      <c r="D75" s="68"/>
      <c r="E75" s="68"/>
      <c r="F75" s="68" t="s">
        <v>38</v>
      </c>
      <c r="G75" s="68"/>
      <c r="H75" s="68" t="s">
        <v>39</v>
      </c>
      <c r="I75" s="68"/>
      <c r="J75" s="68" t="s">
        <v>15</v>
      </c>
      <c r="K75" s="68"/>
      <c r="L75" s="68" t="s">
        <v>37</v>
      </c>
      <c r="M75" s="68"/>
      <c r="N75" s="68" t="s">
        <v>37</v>
      </c>
      <c r="O75" s="68"/>
      <c r="P75" s="6"/>
      <c r="Q75" s="60" t="s">
        <v>371</v>
      </c>
    </row>
    <row r="76" spans="1:17" x14ac:dyDescent="0.3">
      <c r="A76" s="64">
        <v>48</v>
      </c>
      <c r="B76" s="66" t="s">
        <v>27</v>
      </c>
      <c r="C76" s="4">
        <v>0</v>
      </c>
      <c r="D76" s="4">
        <v>2.8460648148148148E-2</v>
      </c>
      <c r="E76" s="4">
        <f>D76-C76</f>
        <v>2.8460648148148148E-2</v>
      </c>
      <c r="F76" s="4">
        <v>7.6875000000000013E-2</v>
      </c>
      <c r="G76" s="4">
        <f t="shared" ref="G76" si="68">F76-E76</f>
        <v>4.8414351851851861E-2</v>
      </c>
      <c r="H76" s="4">
        <v>0.12388888888888888</v>
      </c>
      <c r="I76" s="4">
        <f t="shared" ref="I76" si="69">H76-F76</f>
        <v>4.7013888888888869E-2</v>
      </c>
      <c r="J76" s="4">
        <v>0.17366898148148147</v>
      </c>
      <c r="K76" s="4">
        <f t="shared" ref="K76" si="70">J76-H76</f>
        <v>4.9780092592592584E-2</v>
      </c>
      <c r="L76" s="4">
        <v>0.22068287037037038</v>
      </c>
      <c r="M76" s="4">
        <f>L76-J76</f>
        <v>4.7013888888888911E-2</v>
      </c>
      <c r="N76" s="4">
        <v>0.25656249999999997</v>
      </c>
      <c r="O76" s="4">
        <f t="shared" ref="O76" si="71">N76-L76</f>
        <v>3.5879629629629595E-2</v>
      </c>
      <c r="P76" s="4">
        <f t="shared" ref="P76" si="72">N76</f>
        <v>0.25656249999999997</v>
      </c>
      <c r="Q76" s="5" t="s">
        <v>368</v>
      </c>
    </row>
    <row r="77" spans="1:17" s="3" customFormat="1" ht="15" thickBot="1" x14ac:dyDescent="0.35">
      <c r="A77" s="65"/>
      <c r="B77" s="67"/>
      <c r="C77" s="68" t="s">
        <v>40</v>
      </c>
      <c r="D77" s="68"/>
      <c r="E77" s="68"/>
      <c r="F77" s="68" t="s">
        <v>41</v>
      </c>
      <c r="G77" s="68"/>
      <c r="H77" s="68" t="s">
        <v>42</v>
      </c>
      <c r="I77" s="68"/>
      <c r="J77" s="68" t="s">
        <v>40</v>
      </c>
      <c r="K77" s="68"/>
      <c r="L77" s="68" t="s">
        <v>42</v>
      </c>
      <c r="M77" s="68"/>
      <c r="N77" s="68" t="s">
        <v>41</v>
      </c>
      <c r="O77" s="68"/>
      <c r="P77" s="6"/>
      <c r="Q77" s="60" t="s">
        <v>372</v>
      </c>
    </row>
    <row r="78" spans="1:17" x14ac:dyDescent="0.3">
      <c r="A78" s="64">
        <v>49</v>
      </c>
      <c r="B78" s="66" t="s">
        <v>113</v>
      </c>
      <c r="C78" s="4">
        <v>0</v>
      </c>
      <c r="D78" s="4">
        <v>3.5185185185185187E-2</v>
      </c>
      <c r="E78" s="4">
        <f>D78-C78</f>
        <v>3.5185185185185187E-2</v>
      </c>
      <c r="F78" s="4">
        <v>9.3240740740740735E-2</v>
      </c>
      <c r="G78" s="4">
        <f t="shared" ref="G78" si="73">F78-E78</f>
        <v>5.8055555555555548E-2</v>
      </c>
      <c r="H78" s="4">
        <v>0.17484953703703701</v>
      </c>
      <c r="I78" s="4">
        <f t="shared" ref="I78" si="74">H78-F78</f>
        <v>8.1608796296296277E-2</v>
      </c>
      <c r="J78" s="4">
        <v>0.24185185185185185</v>
      </c>
      <c r="K78" s="4">
        <f t="shared" ref="K78" si="75">J78-H78</f>
        <v>6.7002314814814834E-2</v>
      </c>
      <c r="L78" s="4">
        <v>0.31737268518518519</v>
      </c>
      <c r="M78" s="4">
        <f>L78-J78</f>
        <v>7.5520833333333343E-2</v>
      </c>
      <c r="N78" s="4">
        <v>0.36008101851851854</v>
      </c>
      <c r="O78" s="4">
        <f t="shared" ref="O78" si="76">N78-L78</f>
        <v>4.2708333333333348E-2</v>
      </c>
      <c r="P78" s="4">
        <f t="shared" ref="P78" si="77">N78</f>
        <v>0.36008101851851854</v>
      </c>
      <c r="Q78" s="5" t="s">
        <v>17</v>
      </c>
    </row>
    <row r="79" spans="1:17" s="3" customFormat="1" ht="15" thickBot="1" x14ac:dyDescent="0.35">
      <c r="A79" s="65"/>
      <c r="B79" s="67"/>
      <c r="C79" s="68" t="s">
        <v>200</v>
      </c>
      <c r="D79" s="68"/>
      <c r="E79" s="68"/>
      <c r="F79" s="68" t="s">
        <v>200</v>
      </c>
      <c r="G79" s="68"/>
      <c r="H79" s="68" t="s">
        <v>201</v>
      </c>
      <c r="I79" s="68"/>
      <c r="J79" s="68" t="s">
        <v>201</v>
      </c>
      <c r="K79" s="68"/>
      <c r="L79" s="68" t="s">
        <v>200</v>
      </c>
      <c r="M79" s="68"/>
      <c r="N79" s="68" t="s">
        <v>201</v>
      </c>
      <c r="O79" s="68"/>
      <c r="P79" s="6"/>
      <c r="Q79" s="60"/>
    </row>
    <row r="80" spans="1:17" x14ac:dyDescent="0.3">
      <c r="A80" s="64">
        <v>50</v>
      </c>
      <c r="B80" s="69" t="s">
        <v>28</v>
      </c>
      <c r="C80" s="4">
        <v>0</v>
      </c>
      <c r="D80" s="59">
        <v>3.125E-2</v>
      </c>
      <c r="E80" s="4" t="s">
        <v>358</v>
      </c>
      <c r="F80" s="4">
        <v>8.4004629629629624E-2</v>
      </c>
      <c r="G80" s="4">
        <f>F80-D80</f>
        <v>5.2754629629629624E-2</v>
      </c>
      <c r="H80" s="4">
        <v>0.14254629629629631</v>
      </c>
      <c r="I80" s="4">
        <f t="shared" ref="I80" si="78">H80-F80</f>
        <v>5.8541666666666686E-2</v>
      </c>
      <c r="J80" s="4">
        <v>0.22285879629629632</v>
      </c>
      <c r="K80" s="4">
        <f t="shared" ref="K80" si="79">J80-H80</f>
        <v>8.0312500000000009E-2</v>
      </c>
      <c r="L80" s="4">
        <v>0.30607638888888888</v>
      </c>
      <c r="M80" s="4">
        <f>L80-J80</f>
        <v>8.3217592592592565E-2</v>
      </c>
      <c r="N80" s="4">
        <v>0.34629629629629632</v>
      </c>
      <c r="O80" s="4">
        <f t="shared" ref="O80" si="80">N80-L80</f>
        <v>4.021990740740744E-2</v>
      </c>
      <c r="P80" s="4">
        <f t="shared" ref="P80" si="81">N80</f>
        <v>0.34629629629629632</v>
      </c>
      <c r="Q80" s="5" t="s">
        <v>17</v>
      </c>
    </row>
    <row r="81" spans="1:17" s="3" customFormat="1" ht="15" thickBot="1" x14ac:dyDescent="0.35">
      <c r="A81" s="65"/>
      <c r="B81" s="70"/>
      <c r="C81" s="68" t="s">
        <v>344</v>
      </c>
      <c r="D81" s="68"/>
      <c r="E81" s="68"/>
      <c r="F81" s="68" t="s">
        <v>44</v>
      </c>
      <c r="G81" s="68"/>
      <c r="H81" s="68" t="s">
        <v>363</v>
      </c>
      <c r="I81" s="68"/>
      <c r="J81" s="68" t="s">
        <v>345</v>
      </c>
      <c r="K81" s="68"/>
      <c r="L81" s="68" t="s">
        <v>45</v>
      </c>
      <c r="M81" s="68"/>
      <c r="N81" s="68" t="s">
        <v>44</v>
      </c>
      <c r="O81" s="68"/>
      <c r="P81" s="6"/>
      <c r="Q81" s="60"/>
    </row>
    <row r="82" spans="1:17" x14ac:dyDescent="0.3">
      <c r="A82" s="64">
        <v>51</v>
      </c>
      <c r="B82" s="66" t="s">
        <v>116</v>
      </c>
      <c r="C82" s="4">
        <v>0</v>
      </c>
      <c r="D82" s="4">
        <v>3.7094907407407403E-2</v>
      </c>
      <c r="E82" s="4">
        <f>D82-C82</f>
        <v>3.7094907407407403E-2</v>
      </c>
      <c r="F82" s="4">
        <v>9.2916666666666661E-2</v>
      </c>
      <c r="G82" s="4">
        <f t="shared" ref="G82" si="82">F82-E82</f>
        <v>5.5821759259259258E-2</v>
      </c>
      <c r="H82" s="4">
        <v>0.14768518518518517</v>
      </c>
      <c r="I82" s="4">
        <f t="shared" ref="I82" si="83">H82-F82</f>
        <v>5.4768518518518508E-2</v>
      </c>
      <c r="J82" s="4">
        <v>0.21512731481481481</v>
      </c>
      <c r="K82" s="4">
        <f t="shared" ref="K82" si="84">J82-H82</f>
        <v>6.7442129629629644E-2</v>
      </c>
      <c r="L82" s="4">
        <v>0.28030092592592593</v>
      </c>
      <c r="M82" s="4">
        <f>L82-J82</f>
        <v>6.5173611111111113E-2</v>
      </c>
      <c r="N82" s="4">
        <v>0.32991898148148152</v>
      </c>
      <c r="O82" s="4">
        <f t="shared" ref="O82" si="85">N82-L82</f>
        <v>4.9618055555555596E-2</v>
      </c>
      <c r="P82" s="4">
        <f t="shared" ref="P82" si="86">N82</f>
        <v>0.32991898148148152</v>
      </c>
      <c r="Q82" s="5" t="s">
        <v>17</v>
      </c>
    </row>
    <row r="83" spans="1:17" s="3" customFormat="1" ht="15" thickBot="1" x14ac:dyDescent="0.35">
      <c r="A83" s="65"/>
      <c r="B83" s="67"/>
      <c r="C83" s="68" t="s">
        <v>23</v>
      </c>
      <c r="D83" s="68"/>
      <c r="E83" s="68"/>
      <c r="F83" s="68" t="s">
        <v>202</v>
      </c>
      <c r="G83" s="68"/>
      <c r="H83" s="68" t="s">
        <v>46</v>
      </c>
      <c r="I83" s="68"/>
      <c r="J83" s="68" t="s">
        <v>203</v>
      </c>
      <c r="K83" s="68"/>
      <c r="L83" s="68" t="s">
        <v>46</v>
      </c>
      <c r="M83" s="68"/>
      <c r="N83" s="68" t="s">
        <v>204</v>
      </c>
      <c r="O83" s="68"/>
      <c r="P83" s="6"/>
      <c r="Q83" s="60"/>
    </row>
    <row r="84" spans="1:17" x14ac:dyDescent="0.3">
      <c r="A84" s="64">
        <v>52</v>
      </c>
      <c r="B84" s="66" t="s">
        <v>114</v>
      </c>
      <c r="C84" s="4">
        <v>0</v>
      </c>
      <c r="D84" s="4">
        <v>3.6087962962962968E-2</v>
      </c>
      <c r="E84" s="4">
        <f>D84-C84</f>
        <v>3.6087962962962968E-2</v>
      </c>
      <c r="F84" s="4">
        <v>9.3969907407407405E-2</v>
      </c>
      <c r="G84" s="4">
        <f t="shared" ref="G84" si="87">F84-E84</f>
        <v>5.7881944444444437E-2</v>
      </c>
      <c r="H84" s="4">
        <v>0.14949074074074073</v>
      </c>
      <c r="I84" s="4">
        <f t="shared" ref="I84" si="88">H84-F84</f>
        <v>5.5520833333333325E-2</v>
      </c>
      <c r="J84" s="4">
        <v>0.22916666666666666</v>
      </c>
      <c r="K84" s="4">
        <f t="shared" ref="K84" si="89">J84-H84</f>
        <v>7.9675925925925928E-2</v>
      </c>
      <c r="L84" s="4">
        <v>0.3155324074074074</v>
      </c>
      <c r="M84" s="4">
        <f>L84-J84</f>
        <v>8.6365740740740743E-2</v>
      </c>
      <c r="N84" s="4">
        <v>0.35678240740740735</v>
      </c>
      <c r="O84" s="4">
        <f t="shared" ref="O84" si="90">N84-L84</f>
        <v>4.1249999999999953E-2</v>
      </c>
      <c r="P84" s="4">
        <f t="shared" ref="P84" si="91">N84</f>
        <v>0.35678240740740735</v>
      </c>
      <c r="Q84" s="5" t="s">
        <v>17</v>
      </c>
    </row>
    <row r="85" spans="1:17" s="3" customFormat="1" ht="15" thickBot="1" x14ac:dyDescent="0.35">
      <c r="A85" s="65"/>
      <c r="B85" s="67"/>
      <c r="C85" s="68" t="s">
        <v>205</v>
      </c>
      <c r="D85" s="68"/>
      <c r="E85" s="68"/>
      <c r="F85" s="68" t="s">
        <v>58</v>
      </c>
      <c r="G85" s="68"/>
      <c r="H85" s="68" t="s">
        <v>206</v>
      </c>
      <c r="I85" s="68"/>
      <c r="J85" s="68" t="s">
        <v>58</v>
      </c>
      <c r="K85" s="68"/>
      <c r="L85" s="68" t="s">
        <v>57</v>
      </c>
      <c r="M85" s="68"/>
      <c r="N85" s="68" t="s">
        <v>207</v>
      </c>
      <c r="O85" s="68"/>
      <c r="P85" s="6"/>
      <c r="Q85" s="60"/>
    </row>
    <row r="86" spans="1:17" x14ac:dyDescent="0.3">
      <c r="A86" s="64">
        <v>53</v>
      </c>
      <c r="B86" s="66" t="s">
        <v>115</v>
      </c>
      <c r="C86" s="4">
        <v>0</v>
      </c>
      <c r="D86" s="4">
        <v>4.5289351851851851E-2</v>
      </c>
      <c r="E86" s="4">
        <f>D86-C86</f>
        <v>4.5289351851851851E-2</v>
      </c>
      <c r="F86" s="4">
        <v>0.10181712962962963</v>
      </c>
      <c r="G86" s="4">
        <f t="shared" ref="G86" si="92">F86-E86</f>
        <v>5.6527777777777781E-2</v>
      </c>
      <c r="H86" s="4">
        <v>0.15106481481481482</v>
      </c>
      <c r="I86" s="4">
        <f t="shared" ref="I86" si="93">H86-F86</f>
        <v>4.9247685185185186E-2</v>
      </c>
      <c r="J86" s="4">
        <v>0.23734953703703701</v>
      </c>
      <c r="K86" s="4">
        <f t="shared" ref="K86" si="94">J86-H86</f>
        <v>8.6284722222222193E-2</v>
      </c>
      <c r="L86" s="4">
        <v>0.29315972222222225</v>
      </c>
      <c r="M86" s="4">
        <f>L86-J86</f>
        <v>5.581018518518524E-2</v>
      </c>
      <c r="N86" s="4">
        <v>0.32991898148148152</v>
      </c>
      <c r="O86" s="4">
        <f t="shared" ref="O86" si="95">N86-L86</f>
        <v>3.6759259259259269E-2</v>
      </c>
      <c r="P86" s="4">
        <f t="shared" ref="P86" si="96">N86</f>
        <v>0.32991898148148152</v>
      </c>
      <c r="Q86" s="5" t="s">
        <v>17</v>
      </c>
    </row>
    <row r="87" spans="1:17" s="3" customFormat="1" ht="15" thickBot="1" x14ac:dyDescent="0.35">
      <c r="A87" s="65"/>
      <c r="B87" s="67"/>
      <c r="C87" s="68" t="s">
        <v>208</v>
      </c>
      <c r="D87" s="68"/>
      <c r="E87" s="68"/>
      <c r="F87" s="68" t="s">
        <v>209</v>
      </c>
      <c r="G87" s="68"/>
      <c r="H87" s="68" t="s">
        <v>210</v>
      </c>
      <c r="I87" s="68"/>
      <c r="J87" s="68" t="s">
        <v>208</v>
      </c>
      <c r="K87" s="68"/>
      <c r="L87" s="68" t="s">
        <v>210</v>
      </c>
      <c r="M87" s="68"/>
      <c r="N87" s="68" t="s">
        <v>209</v>
      </c>
      <c r="O87" s="68"/>
      <c r="P87" s="6"/>
      <c r="Q87" s="60"/>
    </row>
    <row r="88" spans="1:17" x14ac:dyDescent="0.3">
      <c r="A88" s="64">
        <v>54</v>
      </c>
      <c r="B88" s="66" t="s">
        <v>117</v>
      </c>
      <c r="C88" s="4">
        <v>0</v>
      </c>
      <c r="D88" s="4">
        <v>3.6898148148148145E-2</v>
      </c>
      <c r="E88" s="4">
        <f>D88-C88</f>
        <v>3.6898148148148145E-2</v>
      </c>
      <c r="F88" s="4">
        <v>8.3819444444444446E-2</v>
      </c>
      <c r="G88" s="4">
        <f t="shared" ref="G88" si="97">F88-E88</f>
        <v>4.6921296296296301E-2</v>
      </c>
      <c r="H88" s="4">
        <v>0.1310763888888889</v>
      </c>
      <c r="I88" s="4">
        <f t="shared" ref="I88" si="98">H88-F88</f>
        <v>4.7256944444444449E-2</v>
      </c>
      <c r="J88" s="4">
        <v>0.18949074074074077</v>
      </c>
      <c r="K88" s="4">
        <f t="shared" ref="K88" si="99">J88-H88</f>
        <v>5.841435185185187E-2</v>
      </c>
      <c r="L88" s="4">
        <v>0.24449074074074073</v>
      </c>
      <c r="M88" s="4">
        <f>L88-J88</f>
        <v>5.4999999999999966E-2</v>
      </c>
      <c r="N88" s="4">
        <v>0.27716435185185184</v>
      </c>
      <c r="O88" s="4">
        <f t="shared" ref="O88" si="100">N88-L88</f>
        <v>3.2673611111111112E-2</v>
      </c>
      <c r="P88" s="4">
        <f t="shared" ref="P88" si="101">N88</f>
        <v>0.27716435185185184</v>
      </c>
      <c r="Q88" s="5" t="s">
        <v>17</v>
      </c>
    </row>
    <row r="89" spans="1:17" s="3" customFormat="1" ht="15" thickBot="1" x14ac:dyDescent="0.35">
      <c r="A89" s="65"/>
      <c r="B89" s="67"/>
      <c r="C89" s="68" t="s">
        <v>211</v>
      </c>
      <c r="D89" s="68"/>
      <c r="E89" s="68"/>
      <c r="F89" s="68" t="s">
        <v>211</v>
      </c>
      <c r="G89" s="68"/>
      <c r="H89" s="68" t="s">
        <v>212</v>
      </c>
      <c r="I89" s="68"/>
      <c r="J89" s="68" t="s">
        <v>212</v>
      </c>
      <c r="K89" s="68"/>
      <c r="L89" s="68" t="s">
        <v>211</v>
      </c>
      <c r="M89" s="68"/>
      <c r="N89" s="68" t="s">
        <v>212</v>
      </c>
      <c r="O89" s="68"/>
      <c r="P89" s="6"/>
      <c r="Q89" s="60"/>
    </row>
    <row r="90" spans="1:17" ht="15" customHeight="1" x14ac:dyDescent="0.3">
      <c r="A90" s="64">
        <v>55</v>
      </c>
      <c r="B90" s="69" t="s">
        <v>118</v>
      </c>
      <c r="C90" s="4">
        <v>0</v>
      </c>
      <c r="D90" s="4">
        <v>4.3275462962962967E-2</v>
      </c>
      <c r="E90" s="4">
        <f>D90-C90</f>
        <v>4.3275462962962967E-2</v>
      </c>
      <c r="F90" s="4">
        <v>9.5347222222222208E-2</v>
      </c>
      <c r="G90" s="4">
        <f t="shared" ref="G90" si="102">F90-E90</f>
        <v>5.2071759259259241E-2</v>
      </c>
      <c r="H90" s="4">
        <v>0.15792824074074074</v>
      </c>
      <c r="I90" s="4">
        <f t="shared" ref="I90" si="103">H90-F90</f>
        <v>6.2581018518518536E-2</v>
      </c>
      <c r="J90" s="4">
        <v>0.23534722222222224</v>
      </c>
      <c r="K90" s="4">
        <f t="shared" ref="K90" si="104">J90-H90</f>
        <v>7.7418981481481491E-2</v>
      </c>
      <c r="L90" s="4">
        <v>0.30083333333333334</v>
      </c>
      <c r="M90" s="4">
        <f>L90-J90</f>
        <v>6.5486111111111106E-2</v>
      </c>
      <c r="N90" s="4">
        <v>0.34630787037037036</v>
      </c>
      <c r="O90" s="4">
        <f t="shared" ref="O90" si="105">N90-L90</f>
        <v>4.5474537037037022E-2</v>
      </c>
      <c r="P90" s="4">
        <f t="shared" ref="P90" si="106">N90</f>
        <v>0.34630787037037036</v>
      </c>
      <c r="Q90" s="5" t="s">
        <v>17</v>
      </c>
    </row>
    <row r="91" spans="1:17" s="3" customFormat="1" ht="15" thickBot="1" x14ac:dyDescent="0.35">
      <c r="A91" s="65"/>
      <c r="B91" s="70"/>
      <c r="C91" s="68" t="s">
        <v>213</v>
      </c>
      <c r="D91" s="68"/>
      <c r="E91" s="68"/>
      <c r="F91" s="68" t="s">
        <v>346</v>
      </c>
      <c r="G91" s="68"/>
      <c r="H91" s="68" t="s">
        <v>213</v>
      </c>
      <c r="I91" s="68"/>
      <c r="J91" s="68" t="s">
        <v>346</v>
      </c>
      <c r="K91" s="68"/>
      <c r="L91" s="68" t="s">
        <v>25</v>
      </c>
      <c r="M91" s="68"/>
      <c r="N91" s="68" t="s">
        <v>214</v>
      </c>
      <c r="O91" s="68"/>
      <c r="P91" s="6"/>
      <c r="Q91" s="60" t="s">
        <v>17</v>
      </c>
    </row>
    <row r="92" spans="1:17" x14ac:dyDescent="0.3">
      <c r="A92" s="64">
        <v>56</v>
      </c>
      <c r="B92" s="66" t="s">
        <v>119</v>
      </c>
      <c r="C92" s="4">
        <v>0</v>
      </c>
      <c r="D92" s="4">
        <v>3.5254629629629629E-2</v>
      </c>
      <c r="E92" s="4">
        <f>D92-C92</f>
        <v>3.5254629629629629E-2</v>
      </c>
      <c r="F92" s="4">
        <v>8.6493055555555545E-2</v>
      </c>
      <c r="G92" s="4">
        <f t="shared" ref="G92" si="107">F92-E92</f>
        <v>5.1238425925925916E-2</v>
      </c>
      <c r="H92" s="4">
        <v>0.14303240740740741</v>
      </c>
      <c r="I92" s="4">
        <f t="shared" ref="I92" si="108">H92-F92</f>
        <v>5.6539351851851868E-2</v>
      </c>
      <c r="J92" s="4">
        <v>0.21140046296296297</v>
      </c>
      <c r="K92" s="4">
        <f t="shared" ref="K92" si="109">J92-H92</f>
        <v>6.8368055555555557E-2</v>
      </c>
      <c r="L92" s="4">
        <v>0.27342592592592591</v>
      </c>
      <c r="M92" s="4">
        <f>L92-J92</f>
        <v>6.2025462962962935E-2</v>
      </c>
      <c r="N92" s="4">
        <v>0.32027777777777777</v>
      </c>
      <c r="O92" s="4">
        <f t="shared" ref="O92" si="110">N92-L92</f>
        <v>4.6851851851851867E-2</v>
      </c>
      <c r="P92" s="4">
        <f t="shared" ref="P92" si="111">N92</f>
        <v>0.32027777777777777</v>
      </c>
      <c r="Q92" s="5" t="s">
        <v>17</v>
      </c>
    </row>
    <row r="93" spans="1:17" s="3" customFormat="1" ht="15" thickBot="1" x14ac:dyDescent="0.35">
      <c r="A93" s="65"/>
      <c r="B93" s="67"/>
      <c r="C93" s="68" t="s">
        <v>215</v>
      </c>
      <c r="D93" s="68"/>
      <c r="E93" s="68"/>
      <c r="F93" s="68" t="s">
        <v>216</v>
      </c>
      <c r="G93" s="68"/>
      <c r="H93" s="68" t="s">
        <v>217</v>
      </c>
      <c r="I93" s="68"/>
      <c r="J93" s="68" t="s">
        <v>218</v>
      </c>
      <c r="K93" s="68"/>
      <c r="L93" s="68" t="s">
        <v>220</v>
      </c>
      <c r="M93" s="68"/>
      <c r="N93" s="68" t="s">
        <v>219</v>
      </c>
      <c r="O93" s="68"/>
      <c r="P93" s="6"/>
      <c r="Q93" s="60" t="s">
        <v>17</v>
      </c>
    </row>
    <row r="94" spans="1:17" x14ac:dyDescent="0.3">
      <c r="A94" s="64">
        <v>57</v>
      </c>
      <c r="B94" s="66" t="s">
        <v>120</v>
      </c>
      <c r="C94" s="4">
        <v>0</v>
      </c>
      <c r="D94" s="4">
        <v>5.3067129629629638E-2</v>
      </c>
      <c r="E94" s="4">
        <f>D94-C94</f>
        <v>5.3067129629629638E-2</v>
      </c>
      <c r="F94" s="4">
        <v>0.11604166666666667</v>
      </c>
      <c r="G94" s="4">
        <f t="shared" ref="G94" si="112">F94-E94</f>
        <v>6.2974537037037037E-2</v>
      </c>
      <c r="H94" s="4">
        <v>0.20056712962962964</v>
      </c>
      <c r="I94" s="4">
        <f t="shared" ref="I94" si="113">H94-F94</f>
        <v>8.4525462962962969E-2</v>
      </c>
      <c r="J94" s="4">
        <v>0.27048611111111109</v>
      </c>
      <c r="K94" s="4">
        <f t="shared" ref="K94" si="114">J94-H94</f>
        <v>6.9918981481481457E-2</v>
      </c>
      <c r="L94" s="4">
        <v>0.33483796296296298</v>
      </c>
      <c r="M94" s="4">
        <f>L94-J94</f>
        <v>6.4351851851851882E-2</v>
      </c>
      <c r="N94" s="46">
        <v>0.3643865740740741</v>
      </c>
      <c r="O94" s="4">
        <f t="shared" ref="O94" si="115">N94-L94</f>
        <v>2.9548611111111123E-2</v>
      </c>
      <c r="P94" s="4">
        <f t="shared" ref="P94" si="116">N94</f>
        <v>0.3643865740740741</v>
      </c>
      <c r="Q94" s="5" t="s">
        <v>17</v>
      </c>
    </row>
    <row r="95" spans="1:17" s="3" customFormat="1" ht="15" thickBot="1" x14ac:dyDescent="0.35">
      <c r="A95" s="65"/>
      <c r="B95" s="67"/>
      <c r="C95" s="68" t="s">
        <v>221</v>
      </c>
      <c r="D95" s="68"/>
      <c r="E95" s="68"/>
      <c r="F95" s="68" t="s">
        <v>222</v>
      </c>
      <c r="G95" s="68"/>
      <c r="H95" s="68" t="s">
        <v>223</v>
      </c>
      <c r="I95" s="68"/>
      <c r="J95" s="68" t="s">
        <v>224</v>
      </c>
      <c r="K95" s="68"/>
      <c r="L95" s="68" t="s">
        <v>225</v>
      </c>
      <c r="M95" s="68"/>
      <c r="N95" s="73" t="s">
        <v>226</v>
      </c>
      <c r="O95" s="73"/>
      <c r="P95" s="6"/>
      <c r="Q95" s="60"/>
    </row>
    <row r="96" spans="1:17" x14ac:dyDescent="0.3">
      <c r="A96" s="64">
        <v>58</v>
      </c>
      <c r="B96" s="66" t="s">
        <v>121</v>
      </c>
      <c r="C96" s="4">
        <v>0</v>
      </c>
      <c r="D96" s="4">
        <v>4.2916666666666665E-2</v>
      </c>
      <c r="E96" s="4">
        <f>D96-C96</f>
        <v>4.2916666666666665E-2</v>
      </c>
      <c r="F96" s="4">
        <v>0.10866898148148148</v>
      </c>
      <c r="G96" s="4">
        <f t="shared" ref="G96" si="117">F96-E96</f>
        <v>6.5752314814814805E-2</v>
      </c>
      <c r="H96" s="4">
        <v>0.16980324074074074</v>
      </c>
      <c r="I96" s="4">
        <f t="shared" ref="I96" si="118">H96-F96</f>
        <v>6.1134259259259263E-2</v>
      </c>
      <c r="J96" s="4">
        <v>0.25202546296296297</v>
      </c>
      <c r="K96" s="4">
        <f t="shared" ref="K96" si="119">J96-H96</f>
        <v>8.2222222222222224E-2</v>
      </c>
      <c r="L96" s="4">
        <v>0.32611111111111107</v>
      </c>
      <c r="M96" s="4">
        <f>L96-J96</f>
        <v>7.4085648148148109E-2</v>
      </c>
      <c r="N96" s="4">
        <v>0.36454861111111114</v>
      </c>
      <c r="O96" s="4">
        <f t="shared" ref="O96" si="120">N96-L96</f>
        <v>3.8437500000000069E-2</v>
      </c>
      <c r="P96" s="4">
        <f t="shared" ref="P96" si="121">N96</f>
        <v>0.36454861111111114</v>
      </c>
      <c r="Q96" s="5" t="s">
        <v>17</v>
      </c>
    </row>
    <row r="97" spans="1:17" s="3" customFormat="1" ht="15" thickBot="1" x14ac:dyDescent="0.35">
      <c r="A97" s="65"/>
      <c r="B97" s="67"/>
      <c r="C97" s="68" t="s">
        <v>227</v>
      </c>
      <c r="D97" s="68"/>
      <c r="E97" s="68"/>
      <c r="F97" s="68" t="s">
        <v>228</v>
      </c>
      <c r="G97" s="68"/>
      <c r="H97" s="68" t="s">
        <v>229</v>
      </c>
      <c r="I97" s="68"/>
      <c r="J97" s="68" t="s">
        <v>227</v>
      </c>
      <c r="K97" s="68"/>
      <c r="L97" s="68" t="s">
        <v>228</v>
      </c>
      <c r="M97" s="68"/>
      <c r="N97" s="68" t="s">
        <v>229</v>
      </c>
      <c r="O97" s="68"/>
      <c r="P97" s="6"/>
      <c r="Q97" s="60"/>
    </row>
    <row r="98" spans="1:17" x14ac:dyDescent="0.3">
      <c r="A98" s="64">
        <v>59</v>
      </c>
      <c r="B98" s="66" t="s">
        <v>122</v>
      </c>
      <c r="C98" s="4">
        <v>0</v>
      </c>
      <c r="D98" s="4">
        <v>3.7962962962962962E-2</v>
      </c>
      <c r="E98" s="4">
        <f>D98-C98</f>
        <v>3.7962962962962962E-2</v>
      </c>
      <c r="F98" s="4">
        <v>9.6388888888888899E-2</v>
      </c>
      <c r="G98" s="4">
        <f t="shared" ref="G98" si="122">F98-E98</f>
        <v>5.8425925925925937E-2</v>
      </c>
      <c r="H98" s="4">
        <v>0.18060185185185185</v>
      </c>
      <c r="I98" s="4">
        <f t="shared" ref="I98" si="123">H98-F98</f>
        <v>8.4212962962962948E-2</v>
      </c>
      <c r="J98" s="4">
        <v>0.24641203703703704</v>
      </c>
      <c r="K98" s="4">
        <f t="shared" ref="K98" si="124">J98-H98</f>
        <v>6.5810185185185194E-2</v>
      </c>
      <c r="L98" s="4">
        <v>0.33774305555555556</v>
      </c>
      <c r="M98" s="4">
        <f>L98-J98</f>
        <v>9.133101851851852E-2</v>
      </c>
      <c r="N98" s="4">
        <v>0.37266203703703704</v>
      </c>
      <c r="O98" s="4">
        <f t="shared" ref="O98" si="125">N98-L98</f>
        <v>3.4918981481481481E-2</v>
      </c>
      <c r="P98" s="4">
        <f t="shared" ref="P98" si="126">N98</f>
        <v>0.37266203703703704</v>
      </c>
      <c r="Q98" s="5" t="s">
        <v>17</v>
      </c>
    </row>
    <row r="99" spans="1:17" ht="15" thickBot="1" x14ac:dyDescent="0.35">
      <c r="A99" s="65"/>
      <c r="B99" s="67"/>
      <c r="C99" s="68" t="s">
        <v>230</v>
      </c>
      <c r="D99" s="68"/>
      <c r="E99" s="68"/>
      <c r="F99" s="68" t="s">
        <v>231</v>
      </c>
      <c r="G99" s="68"/>
      <c r="H99" s="68" t="s">
        <v>347</v>
      </c>
      <c r="I99" s="68"/>
      <c r="J99" s="68" t="s">
        <v>348</v>
      </c>
      <c r="K99" s="68"/>
      <c r="L99" s="68" t="s">
        <v>349</v>
      </c>
      <c r="M99" s="68"/>
      <c r="N99" s="68" t="s">
        <v>232</v>
      </c>
      <c r="O99" s="68"/>
      <c r="P99" s="6"/>
      <c r="Q99" s="60"/>
    </row>
    <row r="100" spans="1:17" x14ac:dyDescent="0.3">
      <c r="A100" s="64">
        <v>60</v>
      </c>
      <c r="B100" s="66" t="s">
        <v>29</v>
      </c>
      <c r="C100" s="4">
        <v>0</v>
      </c>
      <c r="D100" s="4">
        <v>3.5011574074074077E-2</v>
      </c>
      <c r="E100" s="4">
        <f>D100-C100</f>
        <v>3.5011574074074077E-2</v>
      </c>
      <c r="F100" s="4">
        <v>7.9664351851851847E-2</v>
      </c>
      <c r="G100" s="4">
        <f t="shared" ref="G100" si="127">F100-E100</f>
        <v>4.465277777777777E-2</v>
      </c>
      <c r="H100" s="4">
        <v>0.12881944444444446</v>
      </c>
      <c r="I100" s="4">
        <f t="shared" ref="I100" si="128">H100-F100</f>
        <v>4.9155092592592611E-2</v>
      </c>
      <c r="J100" s="4">
        <v>0.18028935185185183</v>
      </c>
      <c r="K100" s="4">
        <f t="shared" ref="K100" si="129">J100-H100</f>
        <v>5.1469907407407367E-2</v>
      </c>
      <c r="L100" s="4">
        <v>0.23133101851851853</v>
      </c>
      <c r="M100" s="4">
        <f>L100-J100</f>
        <v>5.1041666666666707E-2</v>
      </c>
      <c r="N100" s="4">
        <v>0.25989583333333333</v>
      </c>
      <c r="O100" s="4">
        <f t="shared" ref="O100" si="130">N100-L100</f>
        <v>2.8564814814814793E-2</v>
      </c>
      <c r="P100" s="4">
        <f t="shared" ref="P100" si="131">N100</f>
        <v>0.25989583333333333</v>
      </c>
      <c r="Q100" s="5" t="s">
        <v>17</v>
      </c>
    </row>
    <row r="101" spans="1:17" ht="15" thickBot="1" x14ac:dyDescent="0.35">
      <c r="A101" s="65"/>
      <c r="B101" s="67"/>
      <c r="C101" s="68" t="s">
        <v>54</v>
      </c>
      <c r="D101" s="68"/>
      <c r="E101" s="68"/>
      <c r="F101" s="68" t="s">
        <v>55</v>
      </c>
      <c r="G101" s="68"/>
      <c r="H101" s="68" t="s">
        <v>54</v>
      </c>
      <c r="I101" s="68"/>
      <c r="J101" s="68" t="s">
        <v>54</v>
      </c>
      <c r="K101" s="68"/>
      <c r="L101" s="68" t="s">
        <v>55</v>
      </c>
      <c r="M101" s="68"/>
      <c r="N101" s="68" t="s">
        <v>55</v>
      </c>
      <c r="O101" s="68"/>
      <c r="P101" s="6"/>
      <c r="Q101" s="60"/>
    </row>
    <row r="102" spans="1:17" x14ac:dyDescent="0.3">
      <c r="A102" s="64">
        <v>61</v>
      </c>
      <c r="B102" s="66" t="s">
        <v>123</v>
      </c>
      <c r="C102" s="4">
        <v>0</v>
      </c>
      <c r="D102" s="4">
        <v>4.9224537037037032E-2</v>
      </c>
      <c r="E102" s="4">
        <f>D102-C102</f>
        <v>4.9224537037037032E-2</v>
      </c>
      <c r="F102" s="4">
        <v>0.11230324074074073</v>
      </c>
      <c r="G102" s="4">
        <f t="shared" ref="G102" si="132">F102-E102</f>
        <v>6.3078703703703692E-2</v>
      </c>
      <c r="H102" s="4">
        <v>0.16274305555555554</v>
      </c>
      <c r="I102" s="4">
        <f t="shared" ref="I102" si="133">H102-F102</f>
        <v>5.0439814814814812E-2</v>
      </c>
      <c r="J102" s="4">
        <v>0.23534722222222224</v>
      </c>
      <c r="K102" s="4">
        <f t="shared" ref="K102" si="134">J102-H102</f>
        <v>7.2604166666666692E-2</v>
      </c>
      <c r="L102" s="4">
        <v>0.30010416666666667</v>
      </c>
      <c r="M102" s="4">
        <f>L102-J102</f>
        <v>6.4756944444444436E-2</v>
      </c>
      <c r="N102" s="4">
        <v>0.33805555555555555</v>
      </c>
      <c r="O102" s="4">
        <f t="shared" ref="O102" si="135">N102-L102</f>
        <v>3.7951388888888882E-2</v>
      </c>
      <c r="P102" s="4">
        <f t="shared" ref="P102" si="136">N102</f>
        <v>0.33805555555555555</v>
      </c>
      <c r="Q102" s="5" t="s">
        <v>17</v>
      </c>
    </row>
    <row r="103" spans="1:17" ht="15" thickBot="1" x14ac:dyDescent="0.35">
      <c r="A103" s="65"/>
      <c r="B103" s="67"/>
      <c r="C103" s="68" t="s">
        <v>233</v>
      </c>
      <c r="D103" s="68"/>
      <c r="E103" s="68"/>
      <c r="F103" s="68" t="s">
        <v>237</v>
      </c>
      <c r="G103" s="68"/>
      <c r="H103" s="68" t="s">
        <v>234</v>
      </c>
      <c r="I103" s="68"/>
      <c r="J103" s="68" t="s">
        <v>235</v>
      </c>
      <c r="K103" s="68"/>
      <c r="L103" s="68" t="s">
        <v>236</v>
      </c>
      <c r="M103" s="68"/>
      <c r="N103" s="68" t="s">
        <v>350</v>
      </c>
      <c r="O103" s="68"/>
      <c r="P103" s="6"/>
      <c r="Q103" s="60"/>
    </row>
    <row r="104" spans="1:17" x14ac:dyDescent="0.3">
      <c r="A104" s="64">
        <v>62</v>
      </c>
      <c r="B104" s="66" t="s">
        <v>124</v>
      </c>
      <c r="C104" s="4">
        <v>0</v>
      </c>
      <c r="D104" s="4">
        <v>4.1412037037037039E-2</v>
      </c>
      <c r="E104" s="4">
        <f>D104-C104</f>
        <v>4.1412037037037039E-2</v>
      </c>
      <c r="F104" s="4">
        <v>0.10918981481481482</v>
      </c>
      <c r="G104" s="4">
        <f t="shared" ref="G104" si="137">F104-E104</f>
        <v>6.7777777777777784E-2</v>
      </c>
      <c r="H104" s="4">
        <v>0.1698263888888889</v>
      </c>
      <c r="I104" s="4">
        <f t="shared" ref="I104" si="138">H104-F104</f>
        <v>6.0636574074074079E-2</v>
      </c>
      <c r="J104" s="4">
        <v>0.25201388888888887</v>
      </c>
      <c r="K104" s="4">
        <f t="shared" ref="K104" si="139">J104-H104</f>
        <v>8.2187499999999969E-2</v>
      </c>
      <c r="L104" s="4">
        <v>0.31134259259259262</v>
      </c>
      <c r="M104" s="4">
        <f>L104-J104</f>
        <v>5.9328703703703745E-2</v>
      </c>
      <c r="N104" s="4">
        <v>0.36212962962962963</v>
      </c>
      <c r="O104" s="4">
        <f t="shared" ref="O104" si="140">N104-L104</f>
        <v>5.0787037037037019E-2</v>
      </c>
      <c r="P104" s="4">
        <f t="shared" ref="P104" si="141">N104</f>
        <v>0.36212962962962963</v>
      </c>
      <c r="Q104" s="5" t="s">
        <v>17</v>
      </c>
    </row>
    <row r="105" spans="1:17" ht="15" thickBot="1" x14ac:dyDescent="0.35">
      <c r="A105" s="65"/>
      <c r="B105" s="67"/>
      <c r="C105" s="68" t="s">
        <v>239</v>
      </c>
      <c r="D105" s="68"/>
      <c r="E105" s="68"/>
      <c r="F105" s="68" t="s">
        <v>240</v>
      </c>
      <c r="G105" s="68"/>
      <c r="H105" s="68" t="s">
        <v>241</v>
      </c>
      <c r="I105" s="68"/>
      <c r="J105" s="68" t="s">
        <v>242</v>
      </c>
      <c r="K105" s="68"/>
      <c r="L105" s="68" t="s">
        <v>238</v>
      </c>
      <c r="M105" s="68"/>
      <c r="N105" s="68" t="s">
        <v>243</v>
      </c>
      <c r="O105" s="68"/>
      <c r="P105" s="6"/>
      <c r="Q105" s="60"/>
    </row>
    <row r="106" spans="1:17" x14ac:dyDescent="0.3">
      <c r="A106" s="64">
        <v>63</v>
      </c>
      <c r="B106" s="66" t="s">
        <v>125</v>
      </c>
      <c r="C106" s="4">
        <v>0</v>
      </c>
      <c r="D106" s="4">
        <v>3.9131944444444448E-2</v>
      </c>
      <c r="E106" s="4">
        <f>D106-C106</f>
        <v>3.9131944444444448E-2</v>
      </c>
      <c r="F106" s="46">
        <v>9.2418981481481477E-2</v>
      </c>
      <c r="G106" s="4">
        <f t="shared" ref="G106" si="142">F106-E106</f>
        <v>5.3287037037037029E-2</v>
      </c>
      <c r="H106" s="4">
        <v>0.14601851851851852</v>
      </c>
      <c r="I106" s="4">
        <f t="shared" ref="I106" si="143">H106-F106</f>
        <v>5.3599537037037043E-2</v>
      </c>
      <c r="J106" s="4">
        <v>0.21402777777777779</v>
      </c>
      <c r="K106" s="4">
        <f t="shared" ref="K106" si="144">J106-H106</f>
        <v>6.8009259259259269E-2</v>
      </c>
      <c r="L106" s="4">
        <v>0.26687500000000003</v>
      </c>
      <c r="M106" s="4">
        <f>L106-J106</f>
        <v>5.284722222222224E-2</v>
      </c>
      <c r="N106" s="4">
        <v>0.30145833333333333</v>
      </c>
      <c r="O106" s="4">
        <f t="shared" ref="O106" si="145">N106-L106</f>
        <v>3.4583333333333299E-2</v>
      </c>
      <c r="P106" s="4">
        <f t="shared" ref="P106" si="146">N106</f>
        <v>0.30145833333333333</v>
      </c>
      <c r="Q106" s="5" t="s">
        <v>17</v>
      </c>
    </row>
    <row r="107" spans="1:17" ht="15" thickBot="1" x14ac:dyDescent="0.35">
      <c r="A107" s="65"/>
      <c r="B107" s="67"/>
      <c r="C107" s="68" t="s">
        <v>247</v>
      </c>
      <c r="D107" s="68"/>
      <c r="E107" s="68"/>
      <c r="F107" s="68" t="s">
        <v>244</v>
      </c>
      <c r="G107" s="68"/>
      <c r="H107" s="68" t="s">
        <v>245</v>
      </c>
      <c r="I107" s="68"/>
      <c r="J107" s="68" t="s">
        <v>351</v>
      </c>
      <c r="K107" s="68"/>
      <c r="L107" s="68" t="s">
        <v>245</v>
      </c>
      <c r="M107" s="68"/>
      <c r="N107" s="68" t="s">
        <v>246</v>
      </c>
      <c r="O107" s="68"/>
      <c r="P107" s="6"/>
      <c r="Q107" s="60"/>
    </row>
    <row r="108" spans="1:17" x14ac:dyDescent="0.3">
      <c r="A108" s="64">
        <v>64</v>
      </c>
      <c r="B108" s="66" t="s">
        <v>126</v>
      </c>
      <c r="C108" s="4">
        <v>0</v>
      </c>
      <c r="D108" s="4">
        <v>4.4247685185185182E-2</v>
      </c>
      <c r="E108" s="4">
        <f>D108-C108</f>
        <v>4.4247685185185182E-2</v>
      </c>
      <c r="F108" s="4">
        <v>0.1079976851851852</v>
      </c>
      <c r="G108" s="4">
        <f t="shared" ref="G108" si="147">F108-E108</f>
        <v>6.3750000000000015E-2</v>
      </c>
      <c r="H108" s="4">
        <v>0.20577546296296298</v>
      </c>
      <c r="I108" s="4">
        <f t="shared" ref="I108" si="148">H108-F108</f>
        <v>9.7777777777777783E-2</v>
      </c>
      <c r="J108" s="4">
        <v>0.29077546296296297</v>
      </c>
      <c r="K108" s="4">
        <f t="shared" ref="K108" si="149">J108-H108</f>
        <v>8.4999999999999992E-2</v>
      </c>
      <c r="L108" s="4">
        <v>0.36193287037037036</v>
      </c>
      <c r="M108" s="4">
        <f>L108-J108</f>
        <v>7.1157407407407391E-2</v>
      </c>
      <c r="N108" s="4">
        <v>0.40888888888888886</v>
      </c>
      <c r="O108" s="4">
        <f t="shared" ref="O108" si="150">N108-L108</f>
        <v>4.6956018518518494E-2</v>
      </c>
      <c r="P108" s="4">
        <f t="shared" ref="P108" si="151">N108</f>
        <v>0.40888888888888886</v>
      </c>
      <c r="Q108" s="5" t="s">
        <v>17</v>
      </c>
    </row>
    <row r="109" spans="1:17" ht="15" thickBot="1" x14ac:dyDescent="0.35">
      <c r="A109" s="65"/>
      <c r="B109" s="67"/>
      <c r="C109" s="68" t="s">
        <v>335</v>
      </c>
      <c r="D109" s="68"/>
      <c r="E109" s="68"/>
      <c r="F109" s="68" t="s">
        <v>248</v>
      </c>
      <c r="G109" s="68"/>
      <c r="H109" s="68" t="s">
        <v>249</v>
      </c>
      <c r="I109" s="68"/>
      <c r="J109" s="68" t="s">
        <v>250</v>
      </c>
      <c r="K109" s="68"/>
      <c r="L109" s="68" t="s">
        <v>251</v>
      </c>
      <c r="M109" s="68"/>
      <c r="N109" s="68" t="s">
        <v>252</v>
      </c>
      <c r="O109" s="68"/>
      <c r="P109" s="6"/>
      <c r="Q109" s="60"/>
    </row>
    <row r="110" spans="1:17" x14ac:dyDescent="0.3">
      <c r="A110" s="64">
        <v>65</v>
      </c>
      <c r="B110" s="66" t="s">
        <v>127</v>
      </c>
      <c r="C110" s="4">
        <v>0</v>
      </c>
      <c r="D110" s="4">
        <v>4.2025462962962966E-2</v>
      </c>
      <c r="E110" s="4">
        <f>D110-C110</f>
        <v>4.2025462962962966E-2</v>
      </c>
      <c r="F110" s="4">
        <v>9.8553240740740747E-2</v>
      </c>
      <c r="G110" s="4">
        <f t="shared" ref="G110" si="152">F110-E110</f>
        <v>5.6527777777777781E-2</v>
      </c>
      <c r="H110" s="4">
        <v>0.15505787037037036</v>
      </c>
      <c r="I110" s="4">
        <f t="shared" ref="I110" si="153">H110-F110</f>
        <v>5.6504629629629613E-2</v>
      </c>
      <c r="J110" s="4">
        <v>0.23655092592592594</v>
      </c>
      <c r="K110" s="4">
        <f t="shared" ref="K110" si="154">J110-H110</f>
        <v>8.1493055555555582E-2</v>
      </c>
      <c r="L110" s="4">
        <v>0.29059027777777779</v>
      </c>
      <c r="M110" s="4">
        <f>L110-J110</f>
        <v>5.4039351851851852E-2</v>
      </c>
      <c r="N110" s="4">
        <v>0.32644675925925926</v>
      </c>
      <c r="O110" s="4">
        <f t="shared" ref="O110" si="155">N110-L110</f>
        <v>3.5856481481481461E-2</v>
      </c>
      <c r="P110" s="4">
        <f t="shared" ref="P110" si="156">N110</f>
        <v>0.32644675925925926</v>
      </c>
      <c r="Q110" s="5" t="s">
        <v>17</v>
      </c>
    </row>
    <row r="111" spans="1:17" ht="15" thickBot="1" x14ac:dyDescent="0.35">
      <c r="A111" s="65"/>
      <c r="B111" s="67"/>
      <c r="C111" s="68" t="s">
        <v>253</v>
      </c>
      <c r="D111" s="68"/>
      <c r="E111" s="68"/>
      <c r="F111" s="68" t="s">
        <v>255</v>
      </c>
      <c r="G111" s="68"/>
      <c r="H111" s="68" t="s">
        <v>254</v>
      </c>
      <c r="I111" s="68"/>
      <c r="J111" s="68" t="s">
        <v>254</v>
      </c>
      <c r="K111" s="68"/>
      <c r="L111" s="68" t="s">
        <v>253</v>
      </c>
      <c r="M111" s="68"/>
      <c r="N111" s="68" t="s">
        <v>255</v>
      </c>
      <c r="O111" s="68"/>
      <c r="P111" s="6"/>
      <c r="Q111" s="60"/>
    </row>
    <row r="112" spans="1:17" x14ac:dyDescent="0.3">
      <c r="A112" s="64" t="s">
        <v>17</v>
      </c>
      <c r="B112" s="66" t="s">
        <v>337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5" t="s">
        <v>17</v>
      </c>
    </row>
    <row r="113" spans="1:17" ht="15" thickBot="1" x14ac:dyDescent="0.35">
      <c r="A113" s="65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"/>
      <c r="Q113" s="60"/>
    </row>
    <row r="114" spans="1:17" x14ac:dyDescent="0.3">
      <c r="A114" s="64">
        <v>67</v>
      </c>
      <c r="B114" s="66" t="s">
        <v>129</v>
      </c>
      <c r="C114" s="4">
        <v>0</v>
      </c>
      <c r="D114" s="4">
        <v>5.7476851851851855E-2</v>
      </c>
      <c r="E114" s="4">
        <f>D114-C114</f>
        <v>5.7476851851851855E-2</v>
      </c>
      <c r="F114" s="4">
        <v>0.10268518518518517</v>
      </c>
      <c r="G114" s="4">
        <f t="shared" ref="G114" si="157">F114-E114</f>
        <v>4.5208333333333316E-2</v>
      </c>
      <c r="H114" s="4">
        <v>0.17702546296296295</v>
      </c>
      <c r="I114" s="4">
        <f t="shared" ref="I114" si="158">H114-F114</f>
        <v>7.4340277777777783E-2</v>
      </c>
      <c r="J114" s="4">
        <v>0.23726851851851852</v>
      </c>
      <c r="K114" s="4">
        <f t="shared" ref="K114" si="159">J114-H114</f>
        <v>6.0243055555555564E-2</v>
      </c>
      <c r="L114" s="4">
        <v>0.28898148148148145</v>
      </c>
      <c r="M114" s="4">
        <f>L114-J114</f>
        <v>5.1712962962962933E-2</v>
      </c>
      <c r="N114" s="4">
        <v>0.31864583333333335</v>
      </c>
      <c r="O114" s="4">
        <f t="shared" ref="O114" si="160">N114-L114</f>
        <v>2.96643518518519E-2</v>
      </c>
      <c r="P114" s="4">
        <f t="shared" ref="P114" si="161">N114</f>
        <v>0.31864583333333335</v>
      </c>
      <c r="Q114" s="5" t="s">
        <v>17</v>
      </c>
    </row>
    <row r="115" spans="1:17" ht="15" thickBot="1" x14ac:dyDescent="0.35">
      <c r="A115" s="65"/>
      <c r="B115" s="67"/>
      <c r="C115" s="68" t="s">
        <v>256</v>
      </c>
      <c r="D115" s="68"/>
      <c r="E115" s="68"/>
      <c r="F115" s="68" t="s">
        <v>257</v>
      </c>
      <c r="G115" s="68"/>
      <c r="H115" s="68" t="s">
        <v>258</v>
      </c>
      <c r="I115" s="68"/>
      <c r="J115" s="68" t="s">
        <v>259</v>
      </c>
      <c r="K115" s="68"/>
      <c r="L115" s="68" t="s">
        <v>260</v>
      </c>
      <c r="M115" s="68"/>
      <c r="N115" s="68" t="s">
        <v>261</v>
      </c>
      <c r="O115" s="68"/>
      <c r="P115" s="6"/>
      <c r="Q115" s="60"/>
    </row>
    <row r="116" spans="1:17" x14ac:dyDescent="0.3">
      <c r="A116" s="64">
        <v>68</v>
      </c>
      <c r="B116" s="66" t="s">
        <v>130</v>
      </c>
      <c r="C116" s="4">
        <v>0</v>
      </c>
      <c r="D116" s="4">
        <v>3.5925925925925924E-2</v>
      </c>
      <c r="E116" s="4">
        <f>D116-C116</f>
        <v>3.5925925925925924E-2</v>
      </c>
      <c r="F116" s="4">
        <v>7.362268518518518E-2</v>
      </c>
      <c r="G116" s="4">
        <f t="shared" ref="G116" si="162">F116-E116</f>
        <v>3.7696759259259256E-2</v>
      </c>
      <c r="H116" s="4">
        <v>0.12599537037037037</v>
      </c>
      <c r="I116" s="4">
        <f t="shared" ref="I116" si="163">H116-F116</f>
        <v>5.2372685185185189E-2</v>
      </c>
      <c r="J116" s="4">
        <v>0.18057870370370369</v>
      </c>
      <c r="K116" s="4">
        <f t="shared" ref="K116" si="164">J116-H116</f>
        <v>5.4583333333333317E-2</v>
      </c>
      <c r="L116" s="4">
        <v>0.22599537037037035</v>
      </c>
      <c r="M116" s="4">
        <f>L116-J116</f>
        <v>4.5416666666666661E-2</v>
      </c>
      <c r="N116" s="4">
        <v>0.25627314814814817</v>
      </c>
      <c r="O116" s="4">
        <f t="shared" ref="O116" si="165">N116-L116</f>
        <v>3.027777777777782E-2</v>
      </c>
      <c r="P116" s="4">
        <f t="shared" ref="P116" si="166">N116</f>
        <v>0.25627314814814817</v>
      </c>
      <c r="Q116" s="5" t="s">
        <v>369</v>
      </c>
    </row>
    <row r="117" spans="1:17" ht="15" thickBot="1" x14ac:dyDescent="0.35">
      <c r="A117" s="65"/>
      <c r="B117" s="67"/>
      <c r="C117" s="68" t="s">
        <v>262</v>
      </c>
      <c r="D117" s="68"/>
      <c r="E117" s="68"/>
      <c r="F117" s="68" t="s">
        <v>265</v>
      </c>
      <c r="G117" s="68"/>
      <c r="H117" s="68" t="s">
        <v>263</v>
      </c>
      <c r="I117" s="68"/>
      <c r="J117" s="68" t="s">
        <v>262</v>
      </c>
      <c r="K117" s="68"/>
      <c r="L117" s="68" t="s">
        <v>264</v>
      </c>
      <c r="M117" s="68"/>
      <c r="N117" s="68" t="s">
        <v>265</v>
      </c>
      <c r="O117" s="68"/>
      <c r="P117" s="6"/>
      <c r="Q117" s="60" t="s">
        <v>373</v>
      </c>
    </row>
    <row r="118" spans="1:17" x14ac:dyDescent="0.3">
      <c r="A118" s="64">
        <v>69</v>
      </c>
      <c r="B118" s="66" t="s">
        <v>131</v>
      </c>
      <c r="C118" s="4">
        <v>0</v>
      </c>
      <c r="D118" s="4">
        <v>4.7453703703703699E-2</v>
      </c>
      <c r="E118" s="4">
        <f>D118-C118</f>
        <v>4.7453703703703699E-2</v>
      </c>
      <c r="F118" s="4">
        <v>8.9363425925925929E-2</v>
      </c>
      <c r="G118" s="4">
        <f t="shared" ref="G118" si="167">F118-E118</f>
        <v>4.190972222222223E-2</v>
      </c>
      <c r="H118" s="4">
        <v>0.14805555555555555</v>
      </c>
      <c r="I118" s="4">
        <f t="shared" ref="I118" si="168">H118-F118</f>
        <v>5.8692129629629622E-2</v>
      </c>
      <c r="J118" s="4">
        <v>0.21399305555555556</v>
      </c>
      <c r="K118" s="4">
        <f t="shared" ref="K118" si="169">J118-H118</f>
        <v>6.593750000000001E-2</v>
      </c>
      <c r="L118" s="4">
        <v>0.27076388888888886</v>
      </c>
      <c r="M118" s="4">
        <f>L118-J118</f>
        <v>5.6770833333333298E-2</v>
      </c>
      <c r="N118" s="4">
        <v>0.30354166666666665</v>
      </c>
      <c r="O118" s="4">
        <f t="shared" ref="O118" si="170">N118-L118</f>
        <v>3.2777777777777795E-2</v>
      </c>
      <c r="P118" s="4">
        <f t="shared" ref="P118" si="171">N118</f>
        <v>0.30354166666666665</v>
      </c>
      <c r="Q118" s="5" t="s">
        <v>17</v>
      </c>
    </row>
    <row r="119" spans="1:17" ht="15" thickBot="1" x14ac:dyDescent="0.35">
      <c r="A119" s="65"/>
      <c r="B119" s="67"/>
      <c r="C119" s="68" t="s">
        <v>266</v>
      </c>
      <c r="D119" s="68"/>
      <c r="E119" s="68"/>
      <c r="F119" s="68" t="s">
        <v>267</v>
      </c>
      <c r="G119" s="68"/>
      <c r="H119" s="68" t="s">
        <v>266</v>
      </c>
      <c r="I119" s="68"/>
      <c r="J119" s="68" t="s">
        <v>268</v>
      </c>
      <c r="K119" s="68"/>
      <c r="L119" s="68" t="s">
        <v>267</v>
      </c>
      <c r="M119" s="68"/>
      <c r="N119" s="68" t="s">
        <v>268</v>
      </c>
      <c r="O119" s="68"/>
      <c r="P119" s="6"/>
      <c r="Q119" s="60"/>
    </row>
    <row r="120" spans="1:17" x14ac:dyDescent="0.3">
      <c r="A120" s="64">
        <v>70</v>
      </c>
      <c r="B120" s="66" t="s">
        <v>132</v>
      </c>
      <c r="C120" s="4">
        <v>0</v>
      </c>
      <c r="D120" s="4">
        <v>3.2245370370370369E-2</v>
      </c>
      <c r="E120" s="4">
        <f>D120-C120</f>
        <v>3.2245370370370369E-2</v>
      </c>
      <c r="F120" s="4">
        <v>9.2488425925925932E-2</v>
      </c>
      <c r="G120" s="4">
        <f t="shared" ref="G120" si="172">F120-E120</f>
        <v>6.0243055555555564E-2</v>
      </c>
      <c r="H120" s="4">
        <v>0.2010763888888889</v>
      </c>
      <c r="I120" s="4">
        <f t="shared" ref="I120" si="173">H120-F120</f>
        <v>0.10858796296296297</v>
      </c>
      <c r="J120" s="4">
        <v>0.30398148148148146</v>
      </c>
      <c r="K120" s="4">
        <f t="shared" ref="K120" si="174">J120-H120</f>
        <v>0.10290509259259256</v>
      </c>
      <c r="L120" s="4">
        <v>0.39741898148148147</v>
      </c>
      <c r="M120" s="4">
        <f>L120-J120</f>
        <v>9.3437500000000007E-2</v>
      </c>
      <c r="N120" s="4">
        <v>0.4458333333333333</v>
      </c>
      <c r="O120" s="4">
        <f t="shared" ref="O120" si="175">N120-L120</f>
        <v>4.8414351851851833E-2</v>
      </c>
      <c r="P120" s="4">
        <f t="shared" ref="P120" si="176">N120</f>
        <v>0.4458333333333333</v>
      </c>
      <c r="Q120" s="5" t="s">
        <v>17</v>
      </c>
    </row>
    <row r="121" spans="1:17" ht="15" thickBot="1" x14ac:dyDescent="0.35">
      <c r="A121" s="65"/>
      <c r="B121" s="67"/>
      <c r="C121" s="68" t="s">
        <v>269</v>
      </c>
      <c r="D121" s="68"/>
      <c r="E121" s="68"/>
      <c r="F121" s="68" t="s">
        <v>270</v>
      </c>
      <c r="G121" s="68"/>
      <c r="H121" s="68" t="s">
        <v>270</v>
      </c>
      <c r="I121" s="68"/>
      <c r="J121" s="68" t="s">
        <v>271</v>
      </c>
      <c r="K121" s="68"/>
      <c r="L121" s="68" t="s">
        <v>272</v>
      </c>
      <c r="M121" s="68"/>
      <c r="N121" s="68" t="s">
        <v>273</v>
      </c>
      <c r="O121" s="68"/>
      <c r="P121" s="6"/>
      <c r="Q121" s="60"/>
    </row>
    <row r="122" spans="1:17" x14ac:dyDescent="0.3">
      <c r="A122" s="64">
        <v>71</v>
      </c>
      <c r="B122" s="66" t="s">
        <v>133</v>
      </c>
      <c r="C122" s="4">
        <v>0</v>
      </c>
      <c r="D122" s="4">
        <v>4.4687499999999998E-2</v>
      </c>
      <c r="E122" s="4">
        <f>D122-C122</f>
        <v>4.4687499999999998E-2</v>
      </c>
      <c r="F122" s="4">
        <v>0.10335648148148148</v>
      </c>
      <c r="G122" s="4">
        <f t="shared" ref="G122:G124" si="177">F122-E122</f>
        <v>5.8668981481481482E-2</v>
      </c>
      <c r="H122" s="4">
        <v>0.15908564814814816</v>
      </c>
      <c r="I122" s="4">
        <f t="shared" ref="I122" si="178">H122-F122</f>
        <v>5.5729166666666677E-2</v>
      </c>
      <c r="J122" s="4">
        <v>0.2328935185185185</v>
      </c>
      <c r="K122" s="4">
        <f t="shared" ref="K122" si="179">J122-H122</f>
        <v>7.3807870370370343E-2</v>
      </c>
      <c r="L122" s="4">
        <v>0.30269675925925926</v>
      </c>
      <c r="M122" s="4">
        <f>L122-J122</f>
        <v>6.9803240740740763E-2</v>
      </c>
      <c r="N122" s="4">
        <v>0.33689814814814811</v>
      </c>
      <c r="O122" s="4">
        <f t="shared" ref="O122" si="180">N122-L122</f>
        <v>3.4201388888888851E-2</v>
      </c>
      <c r="P122" s="4">
        <f t="shared" ref="P122" si="181">N122</f>
        <v>0.33689814814814811</v>
      </c>
      <c r="Q122" s="5" t="s">
        <v>17</v>
      </c>
    </row>
    <row r="123" spans="1:17" ht="15.75" customHeight="1" thickBot="1" x14ac:dyDescent="0.35">
      <c r="A123" s="65"/>
      <c r="B123" s="67"/>
      <c r="C123" s="68" t="s">
        <v>65</v>
      </c>
      <c r="D123" s="68"/>
      <c r="E123" s="68"/>
      <c r="F123" s="68" t="s">
        <v>76</v>
      </c>
      <c r="G123" s="68"/>
      <c r="H123" s="68" t="s">
        <v>274</v>
      </c>
      <c r="I123" s="68"/>
      <c r="J123" s="68" t="s">
        <v>76</v>
      </c>
      <c r="K123" s="68"/>
      <c r="L123" s="68" t="s">
        <v>76</v>
      </c>
      <c r="M123" s="68"/>
      <c r="N123" s="68" t="s">
        <v>274</v>
      </c>
      <c r="O123" s="68"/>
      <c r="P123" s="6"/>
      <c r="Q123" s="60"/>
    </row>
    <row r="124" spans="1:17" x14ac:dyDescent="0.3">
      <c r="A124" s="64">
        <v>72</v>
      </c>
      <c r="B124" s="69" t="s">
        <v>134</v>
      </c>
      <c r="C124" s="4">
        <v>0</v>
      </c>
      <c r="D124" s="4">
        <v>3.8252314814814815E-2</v>
      </c>
      <c r="E124" s="4">
        <f>D124-C124</f>
        <v>3.8252314814814815E-2</v>
      </c>
      <c r="F124" s="46">
        <v>9.8402777777777783E-2</v>
      </c>
      <c r="G124" s="4">
        <f t="shared" si="177"/>
        <v>6.0150462962962968E-2</v>
      </c>
      <c r="H124" s="4">
        <v>0.17859953703703704</v>
      </c>
      <c r="I124" s="4">
        <f t="shared" ref="I124" si="182">H124-F124</f>
        <v>8.0196759259259259E-2</v>
      </c>
      <c r="J124" s="4">
        <v>0.24001157407407406</v>
      </c>
      <c r="K124" s="4">
        <f t="shared" ref="K124" si="183">J124-H124</f>
        <v>6.1412037037037015E-2</v>
      </c>
      <c r="L124" s="4">
        <v>0.30608796296296298</v>
      </c>
      <c r="M124" s="4">
        <f>L124-J124</f>
        <v>6.6076388888888921E-2</v>
      </c>
      <c r="N124" s="4">
        <v>0.36311342592592594</v>
      </c>
      <c r="O124" s="4">
        <f t="shared" ref="O124" si="184">N124-L124</f>
        <v>5.7025462962962958E-2</v>
      </c>
      <c r="P124" s="4">
        <f t="shared" ref="P124" si="185">N124</f>
        <v>0.36311342592592594</v>
      </c>
      <c r="Q124" s="5" t="s">
        <v>17</v>
      </c>
    </row>
    <row r="125" spans="1:17" ht="15" thickBot="1" x14ac:dyDescent="0.35">
      <c r="A125" s="65"/>
      <c r="B125" s="70"/>
      <c r="C125" s="71" t="s">
        <v>275</v>
      </c>
      <c r="D125" s="71"/>
      <c r="E125" s="71"/>
      <c r="F125" s="71" t="s">
        <v>275</v>
      </c>
      <c r="G125" s="71"/>
      <c r="H125" s="71" t="s">
        <v>276</v>
      </c>
      <c r="I125" s="71"/>
      <c r="J125" s="71" t="s">
        <v>277</v>
      </c>
      <c r="K125" s="71"/>
      <c r="L125" s="71" t="s">
        <v>277</v>
      </c>
      <c r="M125" s="71"/>
      <c r="N125" s="71" t="s">
        <v>278</v>
      </c>
      <c r="O125" s="71"/>
      <c r="P125" s="48"/>
      <c r="Q125" s="62"/>
    </row>
    <row r="126" spans="1:17" x14ac:dyDescent="0.3">
      <c r="A126" s="64">
        <v>73</v>
      </c>
      <c r="B126" s="66" t="s">
        <v>135</v>
      </c>
      <c r="C126" s="49">
        <v>0</v>
      </c>
      <c r="D126" s="49">
        <v>3.5682870370370372E-2</v>
      </c>
      <c r="E126" s="49">
        <f>D126-C126</f>
        <v>3.5682870370370372E-2</v>
      </c>
      <c r="F126" s="49">
        <v>7.8425925925925913E-2</v>
      </c>
      <c r="G126" s="49">
        <f t="shared" ref="G126" si="186">F126-E126</f>
        <v>4.2743055555555541E-2</v>
      </c>
      <c r="H126" s="49">
        <v>0.16613425925925926</v>
      </c>
      <c r="I126" s="49">
        <f t="shared" ref="I126" si="187">H126-F126</f>
        <v>8.7708333333333346E-2</v>
      </c>
      <c r="J126" s="49">
        <v>0.23114583333333336</v>
      </c>
      <c r="K126" s="49">
        <f t="shared" ref="K126" si="188">J126-H126</f>
        <v>6.5011574074074097E-2</v>
      </c>
      <c r="L126" s="49">
        <v>0.30785879629629631</v>
      </c>
      <c r="M126" s="49">
        <f>L126-J126</f>
        <v>7.6712962962962955E-2</v>
      </c>
      <c r="N126" s="49">
        <v>0.34020833333333328</v>
      </c>
      <c r="O126" s="49">
        <f t="shared" ref="O126" si="189">N126-L126</f>
        <v>3.2349537037036968E-2</v>
      </c>
      <c r="P126" s="49">
        <f t="shared" ref="P126" si="190">N126</f>
        <v>0.34020833333333328</v>
      </c>
      <c r="Q126" s="50" t="s">
        <v>17</v>
      </c>
    </row>
    <row r="127" spans="1:17" ht="15" thickBot="1" x14ac:dyDescent="0.35">
      <c r="A127" s="65"/>
      <c r="B127" s="67"/>
      <c r="C127" s="68" t="s">
        <v>279</v>
      </c>
      <c r="D127" s="68"/>
      <c r="E127" s="68"/>
      <c r="F127" s="68" t="s">
        <v>352</v>
      </c>
      <c r="G127" s="68"/>
      <c r="H127" s="68" t="s">
        <v>280</v>
      </c>
      <c r="I127" s="68"/>
      <c r="J127" s="68" t="s">
        <v>281</v>
      </c>
      <c r="K127" s="68"/>
      <c r="L127" s="68" t="s">
        <v>353</v>
      </c>
      <c r="M127" s="68"/>
      <c r="N127" s="68" t="s">
        <v>354</v>
      </c>
      <c r="O127" s="68"/>
      <c r="P127" s="6"/>
      <c r="Q127" s="63"/>
    </row>
    <row r="128" spans="1:17" x14ac:dyDescent="0.3">
      <c r="A128" s="64">
        <v>74</v>
      </c>
      <c r="B128" s="66" t="s">
        <v>30</v>
      </c>
      <c r="C128" s="4">
        <v>0</v>
      </c>
      <c r="D128" s="4">
        <v>3.7291666666666667E-2</v>
      </c>
      <c r="E128" s="4">
        <f>D128-C128</f>
        <v>3.7291666666666667E-2</v>
      </c>
      <c r="F128" s="4">
        <v>9.239583333333333E-2</v>
      </c>
      <c r="G128" s="4">
        <f t="shared" ref="G128" si="191">F128-E128</f>
        <v>5.5104166666666662E-2</v>
      </c>
      <c r="H128" s="4">
        <v>0.13875000000000001</v>
      </c>
      <c r="I128" s="4">
        <f t="shared" ref="I128" si="192">H128-F128</f>
        <v>4.6354166666666682E-2</v>
      </c>
      <c r="J128" s="4">
        <v>0.2003125</v>
      </c>
      <c r="K128" s="4">
        <f t="shared" ref="K128" si="193">J128-H128</f>
        <v>6.1562499999999992E-2</v>
      </c>
      <c r="L128" s="4">
        <v>0.2477314814814815</v>
      </c>
      <c r="M128" s="4">
        <f>L128-J128</f>
        <v>4.7418981481481493E-2</v>
      </c>
      <c r="N128" s="4">
        <v>0.27837962962962964</v>
      </c>
      <c r="O128" s="4">
        <f t="shared" ref="O128" si="194">N128-L128</f>
        <v>3.0648148148148147E-2</v>
      </c>
      <c r="P128" s="4">
        <f t="shared" ref="P128" si="195">N128</f>
        <v>0.27837962962962964</v>
      </c>
      <c r="Q128" s="5" t="s">
        <v>17</v>
      </c>
    </row>
    <row r="129" spans="1:17" ht="15" thickBot="1" x14ac:dyDescent="0.35">
      <c r="A129" s="65"/>
      <c r="B129" s="67"/>
      <c r="C129" s="68" t="s">
        <v>282</v>
      </c>
      <c r="D129" s="68"/>
      <c r="E129" s="68"/>
      <c r="F129" s="68" t="s">
        <v>283</v>
      </c>
      <c r="G129" s="68"/>
      <c r="H129" s="68" t="s">
        <v>284</v>
      </c>
      <c r="I129" s="68"/>
      <c r="J129" s="68" t="s">
        <v>282</v>
      </c>
      <c r="K129" s="68"/>
      <c r="L129" s="68" t="s">
        <v>69</v>
      </c>
      <c r="M129" s="68"/>
      <c r="N129" s="68" t="s">
        <v>285</v>
      </c>
      <c r="O129" s="68"/>
      <c r="P129" s="6"/>
      <c r="Q129" s="60"/>
    </row>
    <row r="130" spans="1:17" x14ac:dyDescent="0.3">
      <c r="A130" s="64">
        <v>75</v>
      </c>
      <c r="B130" s="66" t="s">
        <v>136</v>
      </c>
      <c r="C130" s="4">
        <v>0</v>
      </c>
      <c r="D130" s="4">
        <v>5.7951388888888893E-2</v>
      </c>
      <c r="E130" s="4">
        <f>D130-C130</f>
        <v>5.7951388888888893E-2</v>
      </c>
      <c r="F130" s="4">
        <v>0.12460648148148147</v>
      </c>
      <c r="G130" s="4">
        <f t="shared" ref="G130" si="196">F130-E130</f>
        <v>6.6655092592592585E-2</v>
      </c>
      <c r="H130" s="4">
        <v>0.18905092592592596</v>
      </c>
      <c r="I130" s="4">
        <f t="shared" ref="I130" si="197">H130-F130</f>
        <v>6.4444444444444485E-2</v>
      </c>
      <c r="J130" s="4">
        <v>0.26847222222222222</v>
      </c>
      <c r="K130" s="4">
        <f t="shared" ref="K130" si="198">J130-H130</f>
        <v>7.9421296296296268E-2</v>
      </c>
      <c r="L130" s="4">
        <v>0.35108796296296302</v>
      </c>
      <c r="M130" s="4">
        <f>L130-J130</f>
        <v>8.2615740740740795E-2</v>
      </c>
      <c r="N130" s="4">
        <v>0.38439814814814816</v>
      </c>
      <c r="O130" s="4">
        <f t="shared" ref="O130" si="199">N130-L130</f>
        <v>3.3310185185185137E-2</v>
      </c>
      <c r="P130" s="4">
        <f t="shared" ref="P130" si="200">N130</f>
        <v>0.38439814814814816</v>
      </c>
      <c r="Q130" s="5" t="s">
        <v>17</v>
      </c>
    </row>
    <row r="131" spans="1:17" ht="15" thickBot="1" x14ac:dyDescent="0.35">
      <c r="A131" s="65"/>
      <c r="B131" s="67"/>
      <c r="C131" s="68" t="s">
        <v>286</v>
      </c>
      <c r="D131" s="68"/>
      <c r="E131" s="68"/>
      <c r="F131" s="68" t="s">
        <v>287</v>
      </c>
      <c r="G131" s="68"/>
      <c r="H131" s="68" t="s">
        <v>288</v>
      </c>
      <c r="I131" s="68"/>
      <c r="J131" s="68" t="s">
        <v>289</v>
      </c>
      <c r="K131" s="68"/>
      <c r="L131" s="68" t="s">
        <v>355</v>
      </c>
      <c r="M131" s="68"/>
      <c r="N131" s="68" t="s">
        <v>290</v>
      </c>
      <c r="O131" s="68"/>
      <c r="P131" s="6"/>
      <c r="Q131" s="60"/>
    </row>
    <row r="132" spans="1:17" x14ac:dyDescent="0.3">
      <c r="A132" s="64">
        <v>76</v>
      </c>
      <c r="B132" s="66" t="s">
        <v>137</v>
      </c>
      <c r="C132" s="4">
        <v>0</v>
      </c>
      <c r="D132" s="4">
        <v>5.2430555555555557E-2</v>
      </c>
      <c r="E132" s="4">
        <f>D132-C132</f>
        <v>5.2430555555555557E-2</v>
      </c>
      <c r="F132" s="4">
        <v>0.10045138888888888</v>
      </c>
      <c r="G132" s="4">
        <f t="shared" ref="G132" si="201">F132-E132</f>
        <v>4.8020833333333325E-2</v>
      </c>
      <c r="H132" s="4">
        <v>0.17803240740740742</v>
      </c>
      <c r="I132" s="4">
        <f t="shared" ref="I132" si="202">H132-F132</f>
        <v>7.7581018518518535E-2</v>
      </c>
      <c r="J132" s="4">
        <v>0.2682060185185185</v>
      </c>
      <c r="K132" s="4">
        <f t="shared" ref="K132" si="203">J132-H132</f>
        <v>9.0173611111111079E-2</v>
      </c>
      <c r="L132" s="4">
        <v>0.34368055555555554</v>
      </c>
      <c r="M132" s="4">
        <f>L132-J132</f>
        <v>7.5474537037037048E-2</v>
      </c>
      <c r="N132" s="4">
        <v>0.38038194444444445</v>
      </c>
      <c r="O132" s="4">
        <f t="shared" ref="O132" si="204">N132-L132</f>
        <v>3.6701388888888908E-2</v>
      </c>
      <c r="P132" s="4">
        <f t="shared" ref="P132" si="205">N132</f>
        <v>0.38038194444444445</v>
      </c>
      <c r="Q132" s="5" t="s">
        <v>17</v>
      </c>
    </row>
    <row r="133" spans="1:17" ht="15" thickBot="1" x14ac:dyDescent="0.35">
      <c r="A133" s="65"/>
      <c r="B133" s="67"/>
      <c r="C133" s="68" t="s">
        <v>291</v>
      </c>
      <c r="D133" s="68"/>
      <c r="E133" s="68"/>
      <c r="F133" s="68" t="s">
        <v>292</v>
      </c>
      <c r="G133" s="68"/>
      <c r="H133" s="68" t="s">
        <v>293</v>
      </c>
      <c r="I133" s="68"/>
      <c r="J133" s="68" t="s">
        <v>294</v>
      </c>
      <c r="K133" s="68"/>
      <c r="L133" s="68" t="s">
        <v>292</v>
      </c>
      <c r="M133" s="68"/>
      <c r="N133" s="68" t="s">
        <v>295</v>
      </c>
      <c r="O133" s="68"/>
      <c r="P133" s="6"/>
      <c r="Q133" s="60"/>
    </row>
    <row r="134" spans="1:17" x14ac:dyDescent="0.3">
      <c r="A134" s="64">
        <v>77</v>
      </c>
      <c r="B134" s="66" t="s">
        <v>138</v>
      </c>
      <c r="C134" s="4">
        <v>0</v>
      </c>
      <c r="D134" s="4">
        <v>3.9085648148148147E-2</v>
      </c>
      <c r="E134" s="4">
        <f>D134-C134</f>
        <v>3.9085648148148147E-2</v>
      </c>
      <c r="F134" s="4">
        <v>9.2962962962962969E-2</v>
      </c>
      <c r="G134" s="4">
        <f t="shared" ref="G134" si="206">F134-E134</f>
        <v>5.3877314814814822E-2</v>
      </c>
      <c r="H134" s="4">
        <v>0.15752314814814813</v>
      </c>
      <c r="I134" s="4">
        <f t="shared" ref="I134" si="207">H134-F134</f>
        <v>6.4560185185185165E-2</v>
      </c>
      <c r="J134" s="4">
        <v>0.23013888888888889</v>
      </c>
      <c r="K134" s="4">
        <f t="shared" ref="K134" si="208">J134-H134</f>
        <v>7.2615740740740758E-2</v>
      </c>
      <c r="L134" s="4">
        <v>0.30321759259259257</v>
      </c>
      <c r="M134" s="4">
        <f>L134-J134</f>
        <v>7.3078703703703674E-2</v>
      </c>
      <c r="N134" s="4">
        <v>0.34461805555555558</v>
      </c>
      <c r="O134" s="4">
        <f t="shared" ref="O134" si="209">N134-L134</f>
        <v>4.1400462962963014E-2</v>
      </c>
      <c r="P134" s="4">
        <f t="shared" ref="P134" si="210">N134</f>
        <v>0.34461805555555558</v>
      </c>
      <c r="Q134" s="5" t="s">
        <v>17</v>
      </c>
    </row>
    <row r="135" spans="1:17" ht="15" thickBot="1" x14ac:dyDescent="0.35">
      <c r="A135" s="65"/>
      <c r="B135" s="67"/>
      <c r="C135" s="68" t="s">
        <v>296</v>
      </c>
      <c r="D135" s="68"/>
      <c r="E135" s="68"/>
      <c r="F135" s="68" t="s">
        <v>297</v>
      </c>
      <c r="G135" s="68"/>
      <c r="H135" s="68" t="s">
        <v>298</v>
      </c>
      <c r="I135" s="68"/>
      <c r="J135" s="68" t="s">
        <v>297</v>
      </c>
      <c r="K135" s="68"/>
      <c r="L135" s="68" t="s">
        <v>298</v>
      </c>
      <c r="M135" s="68"/>
      <c r="N135" s="68" t="s">
        <v>296</v>
      </c>
      <c r="O135" s="68"/>
      <c r="P135" s="6"/>
      <c r="Q135" s="60"/>
    </row>
    <row r="136" spans="1:17" x14ac:dyDescent="0.3">
      <c r="A136" s="64">
        <v>78</v>
      </c>
      <c r="B136" s="66" t="s">
        <v>139</v>
      </c>
      <c r="C136" s="4">
        <v>0</v>
      </c>
      <c r="D136" s="4">
        <v>5.2430555555555557E-2</v>
      </c>
      <c r="E136" s="4">
        <f>D136-C136</f>
        <v>5.2430555555555557E-2</v>
      </c>
      <c r="F136" s="4">
        <v>9.521990740740742E-2</v>
      </c>
      <c r="G136" s="4">
        <f t="shared" ref="G136" si="211">F136-E136</f>
        <v>4.2789351851851863E-2</v>
      </c>
      <c r="H136" s="4">
        <v>0.14511574074074074</v>
      </c>
      <c r="I136" s="4">
        <f t="shared" ref="I136" si="212">H136-F136</f>
        <v>4.989583333333332E-2</v>
      </c>
      <c r="J136" s="4">
        <v>0.20533564814814817</v>
      </c>
      <c r="K136" s="4">
        <f t="shared" ref="K136" si="213">J136-H136</f>
        <v>6.021990740740743E-2</v>
      </c>
      <c r="L136" s="4">
        <v>0.25777777777777777</v>
      </c>
      <c r="M136" s="4">
        <f>L136-J136</f>
        <v>5.2442129629629602E-2</v>
      </c>
      <c r="N136" s="4">
        <v>0.28869212962962965</v>
      </c>
      <c r="O136" s="4">
        <f t="shared" ref="O136" si="214">N136-L136</f>
        <v>3.0914351851851873E-2</v>
      </c>
      <c r="P136" s="4">
        <f t="shared" ref="P136" si="215">N136</f>
        <v>0.28869212962962965</v>
      </c>
      <c r="Q136" s="5" t="s">
        <v>17</v>
      </c>
    </row>
    <row r="137" spans="1:17" ht="15" thickBot="1" x14ac:dyDescent="0.35">
      <c r="A137" s="65"/>
      <c r="B137" s="67"/>
      <c r="C137" s="68" t="s">
        <v>299</v>
      </c>
      <c r="D137" s="68"/>
      <c r="E137" s="68"/>
      <c r="F137" s="68" t="s">
        <v>301</v>
      </c>
      <c r="G137" s="68"/>
      <c r="H137" s="68" t="s">
        <v>302</v>
      </c>
      <c r="I137" s="68"/>
      <c r="J137" s="68" t="s">
        <v>300</v>
      </c>
      <c r="K137" s="68"/>
      <c r="L137" s="68" t="s">
        <v>302</v>
      </c>
      <c r="M137" s="68"/>
      <c r="N137" s="68" t="s">
        <v>301</v>
      </c>
      <c r="O137" s="68"/>
      <c r="P137" s="6"/>
      <c r="Q137" s="60"/>
    </row>
    <row r="138" spans="1:17" x14ac:dyDescent="0.3">
      <c r="A138" s="64">
        <v>79</v>
      </c>
      <c r="B138" s="69" t="s">
        <v>140</v>
      </c>
      <c r="C138" s="4">
        <v>0</v>
      </c>
      <c r="D138" s="4">
        <v>3.3425925925925921E-2</v>
      </c>
      <c r="E138" s="4">
        <f>D138-C138</f>
        <v>3.3425925925925921E-2</v>
      </c>
      <c r="F138" s="4">
        <v>7.9178240740740743E-2</v>
      </c>
      <c r="G138" s="4">
        <f t="shared" ref="G138" si="216">F138-E138</f>
        <v>4.5752314814814822E-2</v>
      </c>
      <c r="H138" s="4">
        <v>0.13439814814814816</v>
      </c>
      <c r="I138" s="4">
        <f t="shared" ref="I138" si="217">H138-F138</f>
        <v>5.5219907407407412E-2</v>
      </c>
      <c r="J138" s="4">
        <v>0.20461805555555557</v>
      </c>
      <c r="K138" s="4">
        <f t="shared" ref="K138" si="218">J138-H138</f>
        <v>7.0219907407407411E-2</v>
      </c>
      <c r="L138" s="4">
        <v>0.26443287037037039</v>
      </c>
      <c r="M138" s="4">
        <f>L138-J138</f>
        <v>5.9814814814814821E-2</v>
      </c>
      <c r="N138" s="4">
        <v>0.29813657407407407</v>
      </c>
      <c r="O138" s="4">
        <f t="shared" ref="O138" si="219">N138-L138</f>
        <v>3.370370370370368E-2</v>
      </c>
      <c r="P138" s="4">
        <f t="shared" ref="P138:P140" si="220">N138</f>
        <v>0.29813657407407407</v>
      </c>
      <c r="Q138" s="5" t="s">
        <v>374</v>
      </c>
    </row>
    <row r="139" spans="1:17" ht="15" thickBot="1" x14ac:dyDescent="0.35">
      <c r="A139" s="65"/>
      <c r="B139" s="70"/>
      <c r="C139" s="68" t="s">
        <v>17</v>
      </c>
      <c r="D139" s="68"/>
      <c r="E139" s="68"/>
      <c r="F139" s="68" t="s">
        <v>17</v>
      </c>
      <c r="G139" s="68"/>
      <c r="H139" s="68" t="s">
        <v>17</v>
      </c>
      <c r="I139" s="68"/>
      <c r="J139" s="68" t="s">
        <v>17</v>
      </c>
      <c r="K139" s="68"/>
      <c r="L139" s="68" t="s">
        <v>17</v>
      </c>
      <c r="M139" s="68"/>
      <c r="N139" s="68" t="s">
        <v>17</v>
      </c>
      <c r="O139" s="68"/>
      <c r="P139" s="6"/>
      <c r="Q139" s="93" t="s">
        <v>376</v>
      </c>
    </row>
    <row r="140" spans="1:17" x14ac:dyDescent="0.3">
      <c r="A140" s="64">
        <v>80</v>
      </c>
      <c r="B140" s="66" t="s">
        <v>141</v>
      </c>
      <c r="C140" s="4">
        <v>0</v>
      </c>
      <c r="D140" s="4">
        <v>4.2025462962962966E-2</v>
      </c>
      <c r="E140" s="4">
        <f>D140-C140</f>
        <v>4.2025462962962966E-2</v>
      </c>
      <c r="F140" s="4">
        <v>9.3865740740740736E-2</v>
      </c>
      <c r="G140" s="4">
        <f t="shared" ref="G140" si="221">F140-E140</f>
        <v>5.184027777777777E-2</v>
      </c>
      <c r="H140" s="4">
        <v>0.15457175925925926</v>
      </c>
      <c r="I140" s="4">
        <f t="shared" ref="I140" si="222">H140-F140</f>
        <v>6.070601851851852E-2</v>
      </c>
      <c r="J140" s="4">
        <v>0.24806712962962962</v>
      </c>
      <c r="K140" s="4">
        <f t="shared" ref="K140" si="223">J140-H140</f>
        <v>9.3495370370370368E-2</v>
      </c>
      <c r="L140" s="4">
        <v>0.31061342592592595</v>
      </c>
      <c r="M140" s="4">
        <f>L140-J140</f>
        <v>6.2546296296296322E-2</v>
      </c>
      <c r="N140" s="46">
        <v>0.34717592592592594</v>
      </c>
      <c r="O140" s="4">
        <f t="shared" ref="O140" si="224">N140-L140</f>
        <v>3.6562499999999998E-2</v>
      </c>
      <c r="P140" s="4">
        <f t="shared" si="220"/>
        <v>0.34717592592592594</v>
      </c>
      <c r="Q140" s="5" t="s">
        <v>375</v>
      </c>
    </row>
    <row r="141" spans="1:17" ht="15" thickBot="1" x14ac:dyDescent="0.35">
      <c r="A141" s="65"/>
      <c r="B141" s="67"/>
      <c r="C141" s="68" t="s">
        <v>17</v>
      </c>
      <c r="D141" s="68"/>
      <c r="E141" s="68"/>
      <c r="F141" s="68" t="s">
        <v>17</v>
      </c>
      <c r="G141" s="68"/>
      <c r="H141" s="68" t="s">
        <v>17</v>
      </c>
      <c r="I141" s="68"/>
      <c r="J141" s="68" t="s">
        <v>17</v>
      </c>
      <c r="K141" s="68"/>
      <c r="L141" s="68" t="s">
        <v>17</v>
      </c>
      <c r="M141" s="68"/>
      <c r="N141" s="68" t="s">
        <v>17</v>
      </c>
      <c r="O141" s="68"/>
      <c r="P141" s="6"/>
      <c r="Q141" s="93" t="s">
        <v>376</v>
      </c>
    </row>
    <row r="142" spans="1:17" x14ac:dyDescent="0.3">
      <c r="A142" s="64">
        <v>81</v>
      </c>
      <c r="B142" s="66" t="s">
        <v>142</v>
      </c>
      <c r="C142" s="4">
        <v>0</v>
      </c>
      <c r="D142" s="4">
        <v>4.130787037037037E-2</v>
      </c>
      <c r="E142" s="4">
        <f>D142-C142</f>
        <v>4.130787037037037E-2</v>
      </c>
      <c r="F142" s="4">
        <v>0.12190972222222222</v>
      </c>
      <c r="G142" s="4">
        <f t="shared" ref="G142" si="225">F142-E142</f>
        <v>8.0601851851851855E-2</v>
      </c>
      <c r="H142" s="4">
        <v>0.18918981481481481</v>
      </c>
      <c r="I142" s="4">
        <f t="shared" ref="I142" si="226">H142-F142</f>
        <v>6.7280092592592586E-2</v>
      </c>
      <c r="J142" s="4">
        <v>0.28495370370370371</v>
      </c>
      <c r="K142" s="4">
        <f t="shared" ref="K142" si="227">J142-H142</f>
        <v>9.5763888888888898E-2</v>
      </c>
      <c r="L142" s="4">
        <v>0.37003472222222222</v>
      </c>
      <c r="M142" s="4">
        <f>L142-J142</f>
        <v>8.5081018518518514E-2</v>
      </c>
      <c r="N142" s="4">
        <v>0.42172453703703705</v>
      </c>
      <c r="O142" s="4">
        <f t="shared" ref="O142" si="228">N142-L142</f>
        <v>5.1689814814814827E-2</v>
      </c>
      <c r="P142" s="4">
        <f t="shared" ref="P142" si="229">N142</f>
        <v>0.42172453703703705</v>
      </c>
      <c r="Q142" s="5" t="s">
        <v>17</v>
      </c>
    </row>
    <row r="143" spans="1:17" ht="15" thickBot="1" x14ac:dyDescent="0.35">
      <c r="A143" s="65"/>
      <c r="B143" s="67"/>
      <c r="C143" s="68" t="s">
        <v>303</v>
      </c>
      <c r="D143" s="68"/>
      <c r="E143" s="68"/>
      <c r="F143" s="68" t="s">
        <v>304</v>
      </c>
      <c r="G143" s="68"/>
      <c r="H143" s="68" t="s">
        <v>303</v>
      </c>
      <c r="I143" s="68"/>
      <c r="J143" s="68" t="s">
        <v>304</v>
      </c>
      <c r="K143" s="68"/>
      <c r="L143" s="68" t="s">
        <v>303</v>
      </c>
      <c r="M143" s="68"/>
      <c r="N143" s="68" t="s">
        <v>304</v>
      </c>
      <c r="O143" s="68"/>
      <c r="P143" s="6"/>
      <c r="Q143" s="60"/>
    </row>
    <row r="144" spans="1:17" x14ac:dyDescent="0.3">
      <c r="A144" s="64">
        <v>82</v>
      </c>
      <c r="B144" s="66" t="s">
        <v>143</v>
      </c>
      <c r="C144" s="4">
        <v>0</v>
      </c>
      <c r="D144" s="4">
        <v>3.9317129629629625E-2</v>
      </c>
      <c r="E144" s="4">
        <f>D144-C144</f>
        <v>3.9317129629629625E-2</v>
      </c>
      <c r="F144" s="4">
        <v>9.2083333333333336E-2</v>
      </c>
      <c r="G144" s="4">
        <f t="shared" ref="G144" si="230">F144-E144</f>
        <v>5.2766203703703711E-2</v>
      </c>
      <c r="H144" s="4">
        <v>0.14113425925925926</v>
      </c>
      <c r="I144" s="4">
        <f t="shared" ref="I144" si="231">H144-F144</f>
        <v>4.9050925925925928E-2</v>
      </c>
      <c r="J144" s="4">
        <v>0.19969907407407406</v>
      </c>
      <c r="K144" s="4">
        <f t="shared" ref="K144" si="232">J144-H144</f>
        <v>5.8564814814814792E-2</v>
      </c>
      <c r="L144" s="4">
        <v>0.25422453703703701</v>
      </c>
      <c r="M144" s="4">
        <f>L144-J144</f>
        <v>5.4525462962962956E-2</v>
      </c>
      <c r="N144" s="4">
        <v>0.28563657407407406</v>
      </c>
      <c r="O144" s="4">
        <f t="shared" ref="O144" si="233">N144-L144</f>
        <v>3.1412037037037044E-2</v>
      </c>
      <c r="P144" s="4">
        <f t="shared" ref="P144" si="234">N144</f>
        <v>0.28563657407407406</v>
      </c>
      <c r="Q144" s="5" t="s">
        <v>17</v>
      </c>
    </row>
    <row r="145" spans="1:17" ht="15" thickBot="1" x14ac:dyDescent="0.35">
      <c r="A145" s="65"/>
      <c r="B145" s="67"/>
      <c r="C145" s="68" t="s">
        <v>33</v>
      </c>
      <c r="D145" s="68"/>
      <c r="E145" s="68"/>
      <c r="F145" s="68" t="s">
        <v>306</v>
      </c>
      <c r="G145" s="68"/>
      <c r="H145" s="68" t="s">
        <v>305</v>
      </c>
      <c r="I145" s="68"/>
      <c r="J145" s="68" t="s">
        <v>33</v>
      </c>
      <c r="K145" s="68"/>
      <c r="L145" s="68" t="s">
        <v>307</v>
      </c>
      <c r="M145" s="68"/>
      <c r="N145" s="68" t="s">
        <v>305</v>
      </c>
      <c r="O145" s="68"/>
      <c r="P145" s="6"/>
      <c r="Q145" s="60"/>
    </row>
    <row r="146" spans="1:17" x14ac:dyDescent="0.3">
      <c r="A146" s="64">
        <v>83</v>
      </c>
      <c r="B146" s="69" t="s">
        <v>144</v>
      </c>
      <c r="C146" s="4">
        <v>0</v>
      </c>
      <c r="D146" s="4">
        <v>5.2662037037037035E-2</v>
      </c>
      <c r="E146" s="4">
        <f>D146-C146</f>
        <v>5.2662037037037035E-2</v>
      </c>
      <c r="F146" s="4">
        <v>0.10561342592592593</v>
      </c>
      <c r="G146" s="4">
        <f t="shared" ref="G146" si="235">F146-E146</f>
        <v>5.2951388888888895E-2</v>
      </c>
      <c r="H146" s="4">
        <v>0.16032407407407409</v>
      </c>
      <c r="I146" s="4">
        <f t="shared" ref="I146" si="236">H146-F146</f>
        <v>5.4710648148148161E-2</v>
      </c>
      <c r="J146" s="4">
        <v>0.24465277777777775</v>
      </c>
      <c r="K146" s="4">
        <f t="shared" ref="K146" si="237">J146-H146</f>
        <v>8.4328703703703656E-2</v>
      </c>
      <c r="L146" s="4">
        <v>0.30908564814814815</v>
      </c>
      <c r="M146" s="4">
        <f>L146-J146</f>
        <v>6.4432870370370404E-2</v>
      </c>
      <c r="N146" s="4">
        <v>0.34046296296296297</v>
      </c>
      <c r="O146" s="4">
        <f t="shared" ref="O146" si="238">N146-L146</f>
        <v>3.1377314814814816E-2</v>
      </c>
      <c r="P146" s="4">
        <f t="shared" ref="P146" si="239">N146</f>
        <v>0.34046296296296297</v>
      </c>
      <c r="Q146" s="5" t="s">
        <v>17</v>
      </c>
    </row>
    <row r="147" spans="1:17" ht="15" thickBot="1" x14ac:dyDescent="0.35">
      <c r="A147" s="65"/>
      <c r="B147" s="70"/>
      <c r="C147" s="68" t="s">
        <v>308</v>
      </c>
      <c r="D147" s="68"/>
      <c r="E147" s="68"/>
      <c r="F147" s="68" t="s">
        <v>308</v>
      </c>
      <c r="G147" s="68"/>
      <c r="H147" s="68" t="s">
        <v>309</v>
      </c>
      <c r="I147" s="68"/>
      <c r="J147" s="68" t="s">
        <v>310</v>
      </c>
      <c r="K147" s="68"/>
      <c r="L147" s="68" t="s">
        <v>310</v>
      </c>
      <c r="M147" s="68"/>
      <c r="N147" s="68" t="s">
        <v>309</v>
      </c>
      <c r="O147" s="68"/>
      <c r="P147" s="6"/>
      <c r="Q147" s="60"/>
    </row>
    <row r="148" spans="1:17" x14ac:dyDescent="0.3">
      <c r="A148" s="64">
        <v>84</v>
      </c>
      <c r="B148" s="66" t="s">
        <v>145</v>
      </c>
      <c r="C148" s="4">
        <v>0</v>
      </c>
      <c r="D148" s="4">
        <v>4.2928240740740746E-2</v>
      </c>
      <c r="E148" s="4">
        <f>D148-C148</f>
        <v>4.2928240740740746E-2</v>
      </c>
      <c r="F148" s="4">
        <v>0.10387731481481481</v>
      </c>
      <c r="G148" s="4">
        <f t="shared" ref="G148" si="240">F148-E148</f>
        <v>6.0949074074074065E-2</v>
      </c>
      <c r="H148" s="4">
        <v>0.17891203703703704</v>
      </c>
      <c r="I148" s="4">
        <f t="shared" ref="I148" si="241">H148-F148</f>
        <v>7.5034722222222225E-2</v>
      </c>
      <c r="J148" s="4">
        <v>0.26581018518518518</v>
      </c>
      <c r="K148" s="4">
        <f t="shared" ref="K148" si="242">J148-H148</f>
        <v>8.6898148148148141E-2</v>
      </c>
      <c r="L148" s="4">
        <v>0.32373842592592594</v>
      </c>
      <c r="M148" s="4">
        <f>L148-J148</f>
        <v>5.7928240740740766E-2</v>
      </c>
      <c r="N148" s="4">
        <v>0.36101851851851857</v>
      </c>
      <c r="O148" s="4">
        <f t="shared" ref="O148" si="243">N148-L148</f>
        <v>3.7280092592592629E-2</v>
      </c>
      <c r="P148" s="4">
        <f t="shared" ref="P148" si="244">N148</f>
        <v>0.36101851851851857</v>
      </c>
      <c r="Q148" s="5" t="s">
        <v>17</v>
      </c>
    </row>
    <row r="149" spans="1:17" ht="15" thickBot="1" x14ac:dyDescent="0.35">
      <c r="A149" s="65"/>
      <c r="B149" s="67"/>
      <c r="C149" s="68" t="s">
        <v>311</v>
      </c>
      <c r="D149" s="68"/>
      <c r="E149" s="68"/>
      <c r="F149" s="68" t="s">
        <v>311</v>
      </c>
      <c r="G149" s="68"/>
      <c r="H149" s="68" t="s">
        <v>313</v>
      </c>
      <c r="I149" s="68"/>
      <c r="J149" s="68" t="s">
        <v>312</v>
      </c>
      <c r="K149" s="68"/>
      <c r="L149" s="68" t="s">
        <v>314</v>
      </c>
      <c r="M149" s="68"/>
      <c r="N149" s="68" t="s">
        <v>313</v>
      </c>
      <c r="O149" s="68"/>
      <c r="P149" s="6"/>
      <c r="Q149" s="60"/>
    </row>
    <row r="150" spans="1:17" x14ac:dyDescent="0.3">
      <c r="A150" s="64">
        <v>85</v>
      </c>
      <c r="B150" s="66" t="s">
        <v>146</v>
      </c>
      <c r="C150" s="4">
        <v>0</v>
      </c>
      <c r="D150" s="4">
        <v>3.6481481481481483E-2</v>
      </c>
      <c r="E150" s="4">
        <f>D150-C150</f>
        <v>3.6481481481481483E-2</v>
      </c>
      <c r="F150" s="4">
        <v>9.5138888888888884E-2</v>
      </c>
      <c r="G150" s="4">
        <f t="shared" ref="G150" si="245">F150-E150</f>
        <v>5.8657407407407401E-2</v>
      </c>
      <c r="H150" s="4">
        <v>0.15177083333333333</v>
      </c>
      <c r="I150" s="4">
        <f t="shared" ref="I150" si="246">H150-F150</f>
        <v>5.6631944444444443E-2</v>
      </c>
      <c r="J150" s="4">
        <v>0.21265046296296297</v>
      </c>
      <c r="K150" s="4">
        <f t="shared" ref="K150" si="247">J150-H150</f>
        <v>6.0879629629629645E-2</v>
      </c>
      <c r="L150" s="4">
        <v>0.30814814814814812</v>
      </c>
      <c r="M150" s="4">
        <f>L150-J150</f>
        <v>9.5497685185185144E-2</v>
      </c>
      <c r="N150" s="4">
        <v>0.35994212962962963</v>
      </c>
      <c r="O150" s="4">
        <f t="shared" ref="O150" si="248">N150-L150</f>
        <v>5.179398148148151E-2</v>
      </c>
      <c r="P150" s="4">
        <f t="shared" ref="P150" si="249">N150</f>
        <v>0.35994212962962963</v>
      </c>
      <c r="Q150" s="5" t="s">
        <v>17</v>
      </c>
    </row>
    <row r="151" spans="1:17" ht="15" thickBot="1" x14ac:dyDescent="0.35">
      <c r="A151" s="65"/>
      <c r="B151" s="67"/>
      <c r="C151" s="68" t="s">
        <v>315</v>
      </c>
      <c r="D151" s="68"/>
      <c r="E151" s="68"/>
      <c r="F151" s="68" t="s">
        <v>316</v>
      </c>
      <c r="G151" s="68"/>
      <c r="H151" s="68" t="s">
        <v>317</v>
      </c>
      <c r="I151" s="68"/>
      <c r="J151" s="68" t="s">
        <v>318</v>
      </c>
      <c r="K151" s="68"/>
      <c r="L151" s="68" t="s">
        <v>319</v>
      </c>
      <c r="M151" s="68"/>
      <c r="N151" s="68" t="s">
        <v>320</v>
      </c>
      <c r="O151" s="68"/>
      <c r="P151" s="6"/>
      <c r="Q151" s="60"/>
    </row>
    <row r="152" spans="1:17" x14ac:dyDescent="0.3">
      <c r="A152" s="64">
        <v>86</v>
      </c>
      <c r="B152" s="66" t="s">
        <v>147</v>
      </c>
      <c r="C152" s="4">
        <v>0</v>
      </c>
      <c r="D152" s="4">
        <v>4.2986111111111114E-2</v>
      </c>
      <c r="E152" s="4">
        <f>D152-C152</f>
        <v>4.2986111111111114E-2</v>
      </c>
      <c r="F152" s="4">
        <v>9.1759259259259263E-2</v>
      </c>
      <c r="G152" s="4">
        <f t="shared" ref="G152" si="250">F152-E152</f>
        <v>4.8773148148148149E-2</v>
      </c>
      <c r="H152" s="4">
        <v>0.15554398148148149</v>
      </c>
      <c r="I152" s="4">
        <f t="shared" ref="I152" si="251">H152-F152</f>
        <v>6.3784722222222229E-2</v>
      </c>
      <c r="J152" s="4">
        <v>0.23900462962962962</v>
      </c>
      <c r="K152" s="4">
        <f t="shared" ref="K152" si="252">J152-H152</f>
        <v>8.3460648148148131E-2</v>
      </c>
      <c r="L152" s="4">
        <v>0.29321759259259256</v>
      </c>
      <c r="M152" s="4">
        <f>L152-J152</f>
        <v>5.4212962962962935E-2</v>
      </c>
      <c r="N152" s="4">
        <v>0.33045138888888886</v>
      </c>
      <c r="O152" s="4">
        <f t="shared" ref="O152" si="253">N152-L152</f>
        <v>3.7233796296296306E-2</v>
      </c>
      <c r="P152" s="4">
        <f t="shared" ref="P152" si="254">N152</f>
        <v>0.33045138888888886</v>
      </c>
      <c r="Q152" s="5" t="s">
        <v>17</v>
      </c>
    </row>
    <row r="153" spans="1:17" ht="15" thickBot="1" x14ac:dyDescent="0.35">
      <c r="A153" s="65"/>
      <c r="B153" s="67"/>
      <c r="C153" s="68" t="s">
        <v>321</v>
      </c>
      <c r="D153" s="68"/>
      <c r="E153" s="68"/>
      <c r="F153" s="68" t="s">
        <v>322</v>
      </c>
      <c r="G153" s="68"/>
      <c r="H153" s="68" t="s">
        <v>323</v>
      </c>
      <c r="I153" s="68"/>
      <c r="J153" s="68" t="s">
        <v>324</v>
      </c>
      <c r="K153" s="68"/>
      <c r="L153" s="68" t="s">
        <v>321</v>
      </c>
      <c r="M153" s="68"/>
      <c r="N153" s="68" t="s">
        <v>322</v>
      </c>
      <c r="O153" s="68"/>
      <c r="P153" s="6"/>
      <c r="Q153" s="60"/>
    </row>
    <row r="154" spans="1:17" x14ac:dyDescent="0.3">
      <c r="A154" s="64">
        <v>87</v>
      </c>
      <c r="B154" s="66" t="s">
        <v>148</v>
      </c>
      <c r="C154" s="4">
        <v>0</v>
      </c>
      <c r="D154" s="4">
        <v>4.3124999999999997E-2</v>
      </c>
      <c r="E154" s="4">
        <f>D154-C154</f>
        <v>4.3124999999999997E-2</v>
      </c>
      <c r="F154" s="4">
        <v>9.4328703703703706E-2</v>
      </c>
      <c r="G154" s="4">
        <f t="shared" ref="G154" si="255">F154-E154</f>
        <v>5.120370370370371E-2</v>
      </c>
      <c r="H154" s="4">
        <v>0.16693287037037038</v>
      </c>
      <c r="I154" s="4">
        <f t="shared" ref="I154" si="256">H154-F154</f>
        <v>7.2604166666666678E-2</v>
      </c>
      <c r="J154" s="4">
        <v>0.23053240740740741</v>
      </c>
      <c r="K154" s="4">
        <f t="shared" ref="K154" si="257">J154-H154</f>
        <v>6.3599537037037024E-2</v>
      </c>
      <c r="L154" s="4">
        <v>0.32689814814814816</v>
      </c>
      <c r="M154" s="4">
        <f>L154-J154</f>
        <v>9.6365740740740752E-2</v>
      </c>
      <c r="N154" s="4">
        <v>0.36456018518518518</v>
      </c>
      <c r="O154" s="4">
        <f t="shared" ref="O154" si="258">N154-L154</f>
        <v>3.7662037037037022E-2</v>
      </c>
      <c r="P154" s="4">
        <f t="shared" ref="P154" si="259">N154</f>
        <v>0.36456018518518518</v>
      </c>
      <c r="Q154" s="5" t="s">
        <v>17</v>
      </c>
    </row>
    <row r="155" spans="1:17" ht="15" thickBot="1" x14ac:dyDescent="0.35">
      <c r="A155" s="65"/>
      <c r="B155" s="67"/>
      <c r="C155" s="68" t="s">
        <v>325</v>
      </c>
      <c r="D155" s="68"/>
      <c r="E155" s="68"/>
      <c r="F155" s="68" t="s">
        <v>326</v>
      </c>
      <c r="G155" s="68"/>
      <c r="H155" s="68" t="s">
        <v>325</v>
      </c>
      <c r="I155" s="68"/>
      <c r="J155" s="68" t="s">
        <v>327</v>
      </c>
      <c r="K155" s="68"/>
      <c r="L155" s="68" t="s">
        <v>328</v>
      </c>
      <c r="M155" s="68"/>
      <c r="N155" s="68" t="s">
        <v>326</v>
      </c>
      <c r="O155" s="68"/>
      <c r="P155" s="6"/>
      <c r="Q155" s="60"/>
    </row>
    <row r="156" spans="1:17" x14ac:dyDescent="0.3">
      <c r="A156" s="64">
        <v>88</v>
      </c>
      <c r="B156" s="69" t="s">
        <v>149</v>
      </c>
      <c r="C156" s="4">
        <v>0</v>
      </c>
      <c r="D156" s="59">
        <v>5.9027777777777783E-2</v>
      </c>
      <c r="E156" s="4" t="s">
        <v>361</v>
      </c>
      <c r="F156" s="4">
        <v>0.11804398148148149</v>
      </c>
      <c r="G156" s="4">
        <v>7.6377314814814815E-2</v>
      </c>
      <c r="H156" s="4">
        <v>0.19516203703703705</v>
      </c>
      <c r="I156" s="4">
        <f t="shared" ref="I156" si="260">H156-F156</f>
        <v>7.7118055555555565E-2</v>
      </c>
      <c r="J156" s="4">
        <v>0.25515046296296295</v>
      </c>
      <c r="K156" s="4">
        <f t="shared" ref="K156" si="261">J156-H156</f>
        <v>5.9988425925925903E-2</v>
      </c>
      <c r="L156" s="4">
        <v>0.33627314814814818</v>
      </c>
      <c r="M156" s="4">
        <f>L156-J156</f>
        <v>8.1122685185185228E-2</v>
      </c>
      <c r="N156" s="4">
        <v>0.37204861111111115</v>
      </c>
      <c r="O156" s="4">
        <f t="shared" ref="O156" si="262">N156-L156</f>
        <v>3.5775462962962967E-2</v>
      </c>
      <c r="P156" s="4">
        <f t="shared" ref="P156" si="263">N156</f>
        <v>0.37204861111111115</v>
      </c>
      <c r="Q156" s="5" t="s">
        <v>362</v>
      </c>
    </row>
    <row r="157" spans="1:17" ht="15" thickBot="1" x14ac:dyDescent="0.35">
      <c r="A157" s="65"/>
      <c r="B157" s="70"/>
      <c r="C157" s="68" t="s">
        <v>329</v>
      </c>
      <c r="D157" s="68"/>
      <c r="E157" s="68"/>
      <c r="F157" s="68" t="s">
        <v>329</v>
      </c>
      <c r="G157" s="68"/>
      <c r="H157" s="68" t="s">
        <v>331</v>
      </c>
      <c r="I157" s="68"/>
      <c r="J157" s="68" t="s">
        <v>330</v>
      </c>
      <c r="K157" s="68"/>
      <c r="L157" s="68" t="s">
        <v>329</v>
      </c>
      <c r="M157" s="68"/>
      <c r="N157" s="68" t="s">
        <v>330</v>
      </c>
      <c r="O157" s="68"/>
      <c r="P157" s="6"/>
      <c r="Q157" s="60"/>
    </row>
    <row r="158" spans="1:17" x14ac:dyDescent="0.3">
      <c r="A158" s="64">
        <v>89</v>
      </c>
      <c r="B158" s="66" t="s">
        <v>333</v>
      </c>
      <c r="C158" s="4">
        <v>0</v>
      </c>
      <c r="D158" s="4">
        <v>4.1157407407407406E-2</v>
      </c>
      <c r="E158" s="4">
        <f>D158-C158</f>
        <v>4.1157407407407406E-2</v>
      </c>
      <c r="F158" s="4">
        <v>0.1095949074074074</v>
      </c>
      <c r="G158" s="4">
        <f t="shared" ref="G158" si="264">F158-E158</f>
        <v>6.8437499999999998E-2</v>
      </c>
      <c r="H158" s="4">
        <v>0.15744212962962964</v>
      </c>
      <c r="I158" s="4">
        <f t="shared" ref="I158" si="265">H158-F158</f>
        <v>4.7847222222222235E-2</v>
      </c>
      <c r="J158" s="4">
        <v>0.22798611111111111</v>
      </c>
      <c r="K158" s="4">
        <f t="shared" ref="K158" si="266">J158-H158</f>
        <v>7.0543981481481471E-2</v>
      </c>
      <c r="L158" s="4">
        <v>0.29391203703703705</v>
      </c>
      <c r="M158" s="4">
        <f>L158-J158</f>
        <v>6.5925925925925943E-2</v>
      </c>
      <c r="N158" s="4">
        <v>0.3517824074074074</v>
      </c>
      <c r="O158" s="4">
        <f t="shared" ref="O158" si="267">N158-L158</f>
        <v>5.787037037037035E-2</v>
      </c>
      <c r="P158" s="4">
        <f t="shared" ref="P158" si="268">N158</f>
        <v>0.3517824074074074</v>
      </c>
      <c r="Q158" s="5" t="s">
        <v>17</v>
      </c>
    </row>
    <row r="159" spans="1:17" ht="15" thickBot="1" x14ac:dyDescent="0.35">
      <c r="A159" s="65"/>
      <c r="B159" s="67"/>
      <c r="C159" s="68" t="s">
        <v>334</v>
      </c>
      <c r="D159" s="68"/>
      <c r="E159" s="68"/>
      <c r="F159" s="68" t="s">
        <v>336</v>
      </c>
      <c r="G159" s="68"/>
      <c r="H159" s="68" t="s">
        <v>356</v>
      </c>
      <c r="I159" s="68"/>
      <c r="J159" s="68" t="s">
        <v>336</v>
      </c>
      <c r="K159" s="68"/>
      <c r="L159" s="68" t="s">
        <v>357</v>
      </c>
      <c r="M159" s="68"/>
      <c r="N159" s="68" t="s">
        <v>357</v>
      </c>
      <c r="O159" s="68"/>
      <c r="P159" s="6"/>
      <c r="Q159" s="60"/>
    </row>
    <row r="160" spans="1:17" x14ac:dyDescent="0.3">
      <c r="A160" s="64">
        <v>90</v>
      </c>
      <c r="B160" s="66" t="s">
        <v>128</v>
      </c>
      <c r="C160" s="4">
        <v>0</v>
      </c>
      <c r="D160" s="4">
        <v>4.9826388888888885E-2</v>
      </c>
      <c r="E160" s="4">
        <f>D160-C160</f>
        <v>4.9826388888888885E-2</v>
      </c>
      <c r="F160" s="4">
        <v>0.10934027777777777</v>
      </c>
      <c r="G160" s="4">
        <f t="shared" ref="G160" si="269">F160-E160</f>
        <v>5.9513888888888887E-2</v>
      </c>
      <c r="H160" s="4">
        <v>0.16988425925925923</v>
      </c>
      <c r="I160" s="4">
        <f t="shared" ref="I160" si="270">H160-F160</f>
        <v>6.0543981481481463E-2</v>
      </c>
      <c r="J160" s="4">
        <v>0.24780092592592592</v>
      </c>
      <c r="K160" s="4">
        <f t="shared" ref="K160" si="271">J160-H160</f>
        <v>7.791666666666669E-2</v>
      </c>
      <c r="L160" s="4">
        <v>0.3243287037037037</v>
      </c>
      <c r="M160" s="4">
        <f>L160-J160</f>
        <v>7.6527777777777778E-2</v>
      </c>
      <c r="N160" s="4">
        <v>0.36418981481481483</v>
      </c>
      <c r="O160" s="4">
        <f t="shared" ref="O160" si="272">N160-L160</f>
        <v>3.9861111111111125E-2</v>
      </c>
      <c r="P160" s="4">
        <f t="shared" ref="P160" si="273">N160</f>
        <v>0.36418981481481483</v>
      </c>
      <c r="Q160" s="5" t="s">
        <v>17</v>
      </c>
    </row>
    <row r="161" spans="1:17" ht="15" thickBot="1" x14ac:dyDescent="0.35">
      <c r="A161" s="65"/>
      <c r="B161" s="67"/>
      <c r="C161" s="68" t="s">
        <v>66</v>
      </c>
      <c r="D161" s="68"/>
      <c r="E161" s="68"/>
      <c r="F161" s="68" t="s">
        <v>67</v>
      </c>
      <c r="G161" s="68"/>
      <c r="H161" s="68" t="s">
        <v>66</v>
      </c>
      <c r="I161" s="68"/>
      <c r="J161" s="68" t="s">
        <v>67</v>
      </c>
      <c r="K161" s="68"/>
      <c r="L161" s="68" t="s">
        <v>67</v>
      </c>
      <c r="M161" s="68"/>
      <c r="N161" s="68" t="s">
        <v>66</v>
      </c>
      <c r="O161" s="68"/>
      <c r="P161" s="6"/>
      <c r="Q161" s="60"/>
    </row>
  </sheetData>
  <mergeCells count="502">
    <mergeCell ref="A160:A161"/>
    <mergeCell ref="B160:B161"/>
    <mergeCell ref="C161:E161"/>
    <mergeCell ref="F161:G161"/>
    <mergeCell ref="H161:I161"/>
    <mergeCell ref="J161:K161"/>
    <mergeCell ref="L161:M161"/>
    <mergeCell ref="N161:O161"/>
    <mergeCell ref="C4:E4"/>
    <mergeCell ref="F4:G4"/>
    <mergeCell ref="H4:I4"/>
    <mergeCell ref="J4:K4"/>
    <mergeCell ref="L4:M4"/>
    <mergeCell ref="N4:O4"/>
    <mergeCell ref="A54:A55"/>
    <mergeCell ref="H43:I43"/>
    <mergeCell ref="J43:K43"/>
    <mergeCell ref="A50:A51"/>
    <mergeCell ref="A52:A53"/>
    <mergeCell ref="C51:E51"/>
    <mergeCell ref="F51:G51"/>
    <mergeCell ref="A46:A47"/>
    <mergeCell ref="A48:A49"/>
    <mergeCell ref="C47:E47"/>
    <mergeCell ref="P4:Q4"/>
    <mergeCell ref="A44:A45"/>
    <mergeCell ref="B40:B41"/>
    <mergeCell ref="A40:A41"/>
    <mergeCell ref="A42:A43"/>
    <mergeCell ref="B42:B43"/>
    <mergeCell ref="P38:Q38"/>
    <mergeCell ref="C41:E41"/>
    <mergeCell ref="F41:G41"/>
    <mergeCell ref="H41:I41"/>
    <mergeCell ref="J41:K41"/>
    <mergeCell ref="L41:M41"/>
    <mergeCell ref="N41:O41"/>
    <mergeCell ref="N43:O43"/>
    <mergeCell ref="N45:O45"/>
    <mergeCell ref="N38:O38"/>
    <mergeCell ref="B44:B45"/>
    <mergeCell ref="C38:E38"/>
    <mergeCell ref="F38:G38"/>
    <mergeCell ref="H38:I38"/>
    <mergeCell ref="J38:K38"/>
    <mergeCell ref="L38:M38"/>
    <mergeCell ref="C43:E43"/>
    <mergeCell ref="F43:G43"/>
    <mergeCell ref="L43:M43"/>
    <mergeCell ref="C45:E45"/>
    <mergeCell ref="F45:G45"/>
    <mergeCell ref="H45:I45"/>
    <mergeCell ref="J45:K45"/>
    <mergeCell ref="L45:M45"/>
    <mergeCell ref="H47:I47"/>
    <mergeCell ref="J47:K47"/>
    <mergeCell ref="L47:M47"/>
    <mergeCell ref="N47:O47"/>
    <mergeCell ref="C49:E49"/>
    <mergeCell ref="F49:G49"/>
    <mergeCell ref="H49:I49"/>
    <mergeCell ref="L49:M49"/>
    <mergeCell ref="N49:O49"/>
    <mergeCell ref="F47:G47"/>
    <mergeCell ref="J49:K49"/>
    <mergeCell ref="C55:E55"/>
    <mergeCell ref="F55:G55"/>
    <mergeCell ref="H55:I55"/>
    <mergeCell ref="J55:K55"/>
    <mergeCell ref="L55:M55"/>
    <mergeCell ref="N55:O55"/>
    <mergeCell ref="H51:I51"/>
    <mergeCell ref="J51:K51"/>
    <mergeCell ref="L51:M51"/>
    <mergeCell ref="N51:O51"/>
    <mergeCell ref="C53:E53"/>
    <mergeCell ref="F53:G53"/>
    <mergeCell ref="H53:I53"/>
    <mergeCell ref="J53:K53"/>
    <mergeCell ref="L53:M53"/>
    <mergeCell ref="N53:O53"/>
    <mergeCell ref="C59:E59"/>
    <mergeCell ref="F59:G59"/>
    <mergeCell ref="H59:I59"/>
    <mergeCell ref="J59:K59"/>
    <mergeCell ref="L59:M59"/>
    <mergeCell ref="N59:O59"/>
    <mergeCell ref="C57:E57"/>
    <mergeCell ref="F57:G57"/>
    <mergeCell ref="H57:I57"/>
    <mergeCell ref="J57:K57"/>
    <mergeCell ref="L57:M57"/>
    <mergeCell ref="N57:O57"/>
    <mergeCell ref="C63:E63"/>
    <mergeCell ref="F63:G63"/>
    <mergeCell ref="H63:I63"/>
    <mergeCell ref="J63:K63"/>
    <mergeCell ref="L63:M63"/>
    <mergeCell ref="N63:O63"/>
    <mergeCell ref="C61:E61"/>
    <mergeCell ref="F61:G61"/>
    <mergeCell ref="H61:I61"/>
    <mergeCell ref="J61:K61"/>
    <mergeCell ref="L61:M61"/>
    <mergeCell ref="N61:O61"/>
    <mergeCell ref="C67:E67"/>
    <mergeCell ref="F67:G67"/>
    <mergeCell ref="H67:I67"/>
    <mergeCell ref="J67:K67"/>
    <mergeCell ref="L67:M67"/>
    <mergeCell ref="N67:O67"/>
    <mergeCell ref="C65:E65"/>
    <mergeCell ref="F65:G65"/>
    <mergeCell ref="H65:I65"/>
    <mergeCell ref="J65:K65"/>
    <mergeCell ref="L65:M65"/>
    <mergeCell ref="N65:O65"/>
    <mergeCell ref="C71:E71"/>
    <mergeCell ref="F71:G71"/>
    <mergeCell ref="H71:I71"/>
    <mergeCell ref="J71:K71"/>
    <mergeCell ref="L71:M71"/>
    <mergeCell ref="N71:O71"/>
    <mergeCell ref="C69:E69"/>
    <mergeCell ref="F69:G69"/>
    <mergeCell ref="H69:I69"/>
    <mergeCell ref="J69:K69"/>
    <mergeCell ref="L69:M69"/>
    <mergeCell ref="N69:O69"/>
    <mergeCell ref="C75:E75"/>
    <mergeCell ref="F75:G75"/>
    <mergeCell ref="H75:I75"/>
    <mergeCell ref="J75:K75"/>
    <mergeCell ref="L75:M75"/>
    <mergeCell ref="N75:O75"/>
    <mergeCell ref="C73:E73"/>
    <mergeCell ref="F73:G73"/>
    <mergeCell ref="H73:I73"/>
    <mergeCell ref="J73:K73"/>
    <mergeCell ref="L73:M73"/>
    <mergeCell ref="N73:O73"/>
    <mergeCell ref="F79:G79"/>
    <mergeCell ref="H79:I79"/>
    <mergeCell ref="J79:K79"/>
    <mergeCell ref="L79:M79"/>
    <mergeCell ref="N79:O79"/>
    <mergeCell ref="C77:E77"/>
    <mergeCell ref="F77:G77"/>
    <mergeCell ref="H77:I77"/>
    <mergeCell ref="J77:K77"/>
    <mergeCell ref="L77:M77"/>
    <mergeCell ref="N77:O77"/>
    <mergeCell ref="J85:K85"/>
    <mergeCell ref="L85:M85"/>
    <mergeCell ref="N85:O85"/>
    <mergeCell ref="J83:K83"/>
    <mergeCell ref="L83:M83"/>
    <mergeCell ref="N83:O83"/>
    <mergeCell ref="C81:E81"/>
    <mergeCell ref="F81:G81"/>
    <mergeCell ref="H81:I81"/>
    <mergeCell ref="J81:K81"/>
    <mergeCell ref="L81:M81"/>
    <mergeCell ref="N81:O81"/>
    <mergeCell ref="J89:K89"/>
    <mergeCell ref="L89:M89"/>
    <mergeCell ref="N89:O89"/>
    <mergeCell ref="C87:E87"/>
    <mergeCell ref="F87:G87"/>
    <mergeCell ref="H87:I87"/>
    <mergeCell ref="J87:K87"/>
    <mergeCell ref="L87:M87"/>
    <mergeCell ref="N87:O87"/>
    <mergeCell ref="J93:K93"/>
    <mergeCell ref="L93:M93"/>
    <mergeCell ref="N93:O93"/>
    <mergeCell ref="C91:E91"/>
    <mergeCell ref="F91:G91"/>
    <mergeCell ref="H91:I91"/>
    <mergeCell ref="J91:K91"/>
    <mergeCell ref="L91:M91"/>
    <mergeCell ref="N91:O91"/>
    <mergeCell ref="J97:K97"/>
    <mergeCell ref="L97:M97"/>
    <mergeCell ref="N97:O97"/>
    <mergeCell ref="C95:E95"/>
    <mergeCell ref="F95:G95"/>
    <mergeCell ref="H95:I95"/>
    <mergeCell ref="J95:K95"/>
    <mergeCell ref="L95:M95"/>
    <mergeCell ref="N95:O95"/>
    <mergeCell ref="J101:K101"/>
    <mergeCell ref="L101:M101"/>
    <mergeCell ref="N101:O101"/>
    <mergeCell ref="C99:E99"/>
    <mergeCell ref="F99:G99"/>
    <mergeCell ref="H99:I99"/>
    <mergeCell ref="J99:K99"/>
    <mergeCell ref="L99:M99"/>
    <mergeCell ref="N99:O99"/>
    <mergeCell ref="B46:B47"/>
    <mergeCell ref="B48:B49"/>
    <mergeCell ref="B50:B51"/>
    <mergeCell ref="B52:B53"/>
    <mergeCell ref="B54:B55"/>
    <mergeCell ref="C101:E101"/>
    <mergeCell ref="F101:G101"/>
    <mergeCell ref="H101:I101"/>
    <mergeCell ref="C97:E97"/>
    <mergeCell ref="F97:G97"/>
    <mergeCell ref="H97:I97"/>
    <mergeCell ref="C93:E93"/>
    <mergeCell ref="F93:G93"/>
    <mergeCell ref="H93:I93"/>
    <mergeCell ref="C89:E89"/>
    <mergeCell ref="F89:G89"/>
    <mergeCell ref="H89:I89"/>
    <mergeCell ref="C83:E83"/>
    <mergeCell ref="F83:G83"/>
    <mergeCell ref="H83:I83"/>
    <mergeCell ref="C79:E79"/>
    <mergeCell ref="C85:E85"/>
    <mergeCell ref="F85:G85"/>
    <mergeCell ref="H85:I85"/>
    <mergeCell ref="A62:A63"/>
    <mergeCell ref="B62:B63"/>
    <mergeCell ref="A64:A65"/>
    <mergeCell ref="B64:B65"/>
    <mergeCell ref="A66:A67"/>
    <mergeCell ref="B66:B67"/>
    <mergeCell ref="A56:A57"/>
    <mergeCell ref="B56:B57"/>
    <mergeCell ref="A58:A59"/>
    <mergeCell ref="B58:B59"/>
    <mergeCell ref="A60:A61"/>
    <mergeCell ref="B60:B61"/>
    <mergeCell ref="A74:A75"/>
    <mergeCell ref="B74:B75"/>
    <mergeCell ref="A76:A77"/>
    <mergeCell ref="B76:B77"/>
    <mergeCell ref="A78:A79"/>
    <mergeCell ref="B78:B79"/>
    <mergeCell ref="A68:A69"/>
    <mergeCell ref="B68:B69"/>
    <mergeCell ref="A70:A71"/>
    <mergeCell ref="B70:B71"/>
    <mergeCell ref="A72:A73"/>
    <mergeCell ref="B72:B73"/>
    <mergeCell ref="A86:A87"/>
    <mergeCell ref="B86:B87"/>
    <mergeCell ref="A88:A89"/>
    <mergeCell ref="B88:B89"/>
    <mergeCell ref="A80:A81"/>
    <mergeCell ref="B80:B81"/>
    <mergeCell ref="A82:A83"/>
    <mergeCell ref="B82:B83"/>
    <mergeCell ref="A84:A85"/>
    <mergeCell ref="B84:B85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102:A103"/>
    <mergeCell ref="B102:B103"/>
    <mergeCell ref="C103:E103"/>
    <mergeCell ref="F103:G103"/>
    <mergeCell ref="H103:I103"/>
    <mergeCell ref="J103:K103"/>
    <mergeCell ref="L103:M103"/>
    <mergeCell ref="N103:O103"/>
    <mergeCell ref="A104:A105"/>
    <mergeCell ref="B104:B105"/>
    <mergeCell ref="C105:E105"/>
    <mergeCell ref="F105:G105"/>
    <mergeCell ref="H105:I105"/>
    <mergeCell ref="J105:K105"/>
    <mergeCell ref="L105:M105"/>
    <mergeCell ref="N105:O105"/>
    <mergeCell ref="A106:A107"/>
    <mergeCell ref="B106:B107"/>
    <mergeCell ref="C107:E107"/>
    <mergeCell ref="F107:G107"/>
    <mergeCell ref="H107:I107"/>
    <mergeCell ref="J107:K107"/>
    <mergeCell ref="L107:M107"/>
    <mergeCell ref="N107:O107"/>
    <mergeCell ref="A108:A109"/>
    <mergeCell ref="B108:B109"/>
    <mergeCell ref="C109:E109"/>
    <mergeCell ref="F109:G109"/>
    <mergeCell ref="H109:I109"/>
    <mergeCell ref="J109:K109"/>
    <mergeCell ref="L109:M109"/>
    <mergeCell ref="N109:O109"/>
    <mergeCell ref="A110:A111"/>
    <mergeCell ref="B112:B113"/>
    <mergeCell ref="C111:E111"/>
    <mergeCell ref="F111:G111"/>
    <mergeCell ref="H111:I111"/>
    <mergeCell ref="J111:K111"/>
    <mergeCell ref="L111:M111"/>
    <mergeCell ref="N111:O111"/>
    <mergeCell ref="A112:A113"/>
    <mergeCell ref="C113:E113"/>
    <mergeCell ref="F113:G113"/>
    <mergeCell ref="H113:I113"/>
    <mergeCell ref="J113:K113"/>
    <mergeCell ref="L113:M113"/>
    <mergeCell ref="N113:O113"/>
    <mergeCell ref="B110:B111"/>
    <mergeCell ref="A114:A115"/>
    <mergeCell ref="B116:B117"/>
    <mergeCell ref="C115:E115"/>
    <mergeCell ref="F115:G115"/>
    <mergeCell ref="H115:I115"/>
    <mergeCell ref="J115:K115"/>
    <mergeCell ref="L115:M115"/>
    <mergeCell ref="N115:O115"/>
    <mergeCell ref="A116:A117"/>
    <mergeCell ref="C117:E117"/>
    <mergeCell ref="F117:G117"/>
    <mergeCell ref="H117:I117"/>
    <mergeCell ref="J117:K117"/>
    <mergeCell ref="L117:M117"/>
    <mergeCell ref="N117:O117"/>
    <mergeCell ref="B114:B115"/>
    <mergeCell ref="A118:A119"/>
    <mergeCell ref="B120:B121"/>
    <mergeCell ref="C119:E119"/>
    <mergeCell ref="F119:G119"/>
    <mergeCell ref="H119:I119"/>
    <mergeCell ref="J119:K119"/>
    <mergeCell ref="L119:M119"/>
    <mergeCell ref="N119:O119"/>
    <mergeCell ref="A120:A121"/>
    <mergeCell ref="C121:E121"/>
    <mergeCell ref="F121:G121"/>
    <mergeCell ref="H121:I121"/>
    <mergeCell ref="J121:K121"/>
    <mergeCell ref="L121:M121"/>
    <mergeCell ref="N121:O121"/>
    <mergeCell ref="B118:B119"/>
    <mergeCell ref="A122:A123"/>
    <mergeCell ref="B122:B123"/>
    <mergeCell ref="C123:E123"/>
    <mergeCell ref="F123:G123"/>
    <mergeCell ref="H123:I123"/>
    <mergeCell ref="J123:K123"/>
    <mergeCell ref="L123:M123"/>
    <mergeCell ref="N123:O123"/>
    <mergeCell ref="A124:A125"/>
    <mergeCell ref="B124:B125"/>
    <mergeCell ref="C125:E125"/>
    <mergeCell ref="F125:G125"/>
    <mergeCell ref="H125:I125"/>
    <mergeCell ref="J125:K125"/>
    <mergeCell ref="L125:M125"/>
    <mergeCell ref="N125:O125"/>
    <mergeCell ref="A126:A127"/>
    <mergeCell ref="C127:E127"/>
    <mergeCell ref="F127:G127"/>
    <mergeCell ref="H127:I127"/>
    <mergeCell ref="J127:K127"/>
    <mergeCell ref="L127:M127"/>
    <mergeCell ref="N127:O127"/>
    <mergeCell ref="A128:A129"/>
    <mergeCell ref="B128:B129"/>
    <mergeCell ref="C129:E129"/>
    <mergeCell ref="F129:G129"/>
    <mergeCell ref="H129:I129"/>
    <mergeCell ref="J129:K129"/>
    <mergeCell ref="L129:M129"/>
    <mergeCell ref="N129:O129"/>
    <mergeCell ref="B126:B127"/>
    <mergeCell ref="A130:A131"/>
    <mergeCell ref="B130:B131"/>
    <mergeCell ref="C131:E131"/>
    <mergeCell ref="F131:G131"/>
    <mergeCell ref="H131:I131"/>
    <mergeCell ref="J131:K131"/>
    <mergeCell ref="L131:M131"/>
    <mergeCell ref="N131:O131"/>
    <mergeCell ref="A132:A133"/>
    <mergeCell ref="B132:B133"/>
    <mergeCell ref="C133:E133"/>
    <mergeCell ref="F133:G133"/>
    <mergeCell ref="H133:I133"/>
    <mergeCell ref="J133:K133"/>
    <mergeCell ref="L133:M133"/>
    <mergeCell ref="N133:O133"/>
    <mergeCell ref="A134:A135"/>
    <mergeCell ref="B134:B135"/>
    <mergeCell ref="C135:E135"/>
    <mergeCell ref="F135:G135"/>
    <mergeCell ref="H135:I135"/>
    <mergeCell ref="J135:K135"/>
    <mergeCell ref="L135:M135"/>
    <mergeCell ref="N135:O135"/>
    <mergeCell ref="A136:A137"/>
    <mergeCell ref="B136:B137"/>
    <mergeCell ref="C137:E137"/>
    <mergeCell ref="F137:G137"/>
    <mergeCell ref="H137:I137"/>
    <mergeCell ref="J137:K137"/>
    <mergeCell ref="L137:M137"/>
    <mergeCell ref="N137:O137"/>
    <mergeCell ref="A138:A139"/>
    <mergeCell ref="B138:B139"/>
    <mergeCell ref="C139:E139"/>
    <mergeCell ref="F139:G139"/>
    <mergeCell ref="H139:I139"/>
    <mergeCell ref="J139:K139"/>
    <mergeCell ref="L139:M139"/>
    <mergeCell ref="N139:O139"/>
    <mergeCell ref="A140:A141"/>
    <mergeCell ref="B140:B141"/>
    <mergeCell ref="C141:E141"/>
    <mergeCell ref="F141:G141"/>
    <mergeCell ref="H141:I141"/>
    <mergeCell ref="J141:K141"/>
    <mergeCell ref="L141:M141"/>
    <mergeCell ref="N141:O141"/>
    <mergeCell ref="A142:A143"/>
    <mergeCell ref="B142:B143"/>
    <mergeCell ref="C143:E143"/>
    <mergeCell ref="F143:G143"/>
    <mergeCell ref="H143:I143"/>
    <mergeCell ref="J143:K143"/>
    <mergeCell ref="L143:M143"/>
    <mergeCell ref="N143:O143"/>
    <mergeCell ref="A144:A145"/>
    <mergeCell ref="B144:B145"/>
    <mergeCell ref="C145:E145"/>
    <mergeCell ref="F145:G145"/>
    <mergeCell ref="H145:I145"/>
    <mergeCell ref="J145:K145"/>
    <mergeCell ref="L145:M145"/>
    <mergeCell ref="N145:O145"/>
    <mergeCell ref="A146:A147"/>
    <mergeCell ref="B146:B147"/>
    <mergeCell ref="C147:E147"/>
    <mergeCell ref="F147:G147"/>
    <mergeCell ref="H147:I147"/>
    <mergeCell ref="J147:K147"/>
    <mergeCell ref="L147:M147"/>
    <mergeCell ref="N147:O147"/>
    <mergeCell ref="A148:A149"/>
    <mergeCell ref="B148:B149"/>
    <mergeCell ref="C149:E149"/>
    <mergeCell ref="F149:G149"/>
    <mergeCell ref="H149:I149"/>
    <mergeCell ref="J149:K149"/>
    <mergeCell ref="L149:M149"/>
    <mergeCell ref="N149:O149"/>
    <mergeCell ref="A154:A155"/>
    <mergeCell ref="B154:B155"/>
    <mergeCell ref="C155:E155"/>
    <mergeCell ref="F155:G155"/>
    <mergeCell ref="H155:I155"/>
    <mergeCell ref="J155:K155"/>
    <mergeCell ref="L155:M155"/>
    <mergeCell ref="N155:O155"/>
    <mergeCell ref="A150:A151"/>
    <mergeCell ref="B150:B151"/>
    <mergeCell ref="C151:E151"/>
    <mergeCell ref="F151:G151"/>
    <mergeCell ref="H151:I151"/>
    <mergeCell ref="J151:K151"/>
    <mergeCell ref="L151:M151"/>
    <mergeCell ref="N151:O151"/>
    <mergeCell ref="A152:A153"/>
    <mergeCell ref="B152:B153"/>
    <mergeCell ref="C153:E153"/>
    <mergeCell ref="F153:G153"/>
    <mergeCell ref="H153:I153"/>
    <mergeCell ref="J153:K153"/>
    <mergeCell ref="L153:M153"/>
    <mergeCell ref="N153:O153"/>
    <mergeCell ref="A158:A159"/>
    <mergeCell ref="B158:B159"/>
    <mergeCell ref="C159:E159"/>
    <mergeCell ref="F159:G159"/>
    <mergeCell ref="H159:I159"/>
    <mergeCell ref="J159:K159"/>
    <mergeCell ref="L159:M159"/>
    <mergeCell ref="N159:O159"/>
    <mergeCell ref="A156:A157"/>
    <mergeCell ref="B156:B157"/>
    <mergeCell ref="C157:E157"/>
    <mergeCell ref="F157:G157"/>
    <mergeCell ref="H157:I157"/>
    <mergeCell ref="J157:K157"/>
    <mergeCell ref="L157:M157"/>
    <mergeCell ref="N157:O157"/>
  </mergeCells>
  <pageMargins left="0.25" right="0.25" top="0.75" bottom="0.75" header="0.3" footer="0.3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26"/>
  <sheetViews>
    <sheetView workbookViewId="0">
      <selection activeCell="O7" sqref="O7"/>
    </sheetView>
  </sheetViews>
  <sheetFormatPr defaultRowHeight="14.4" x14ac:dyDescent="0.3"/>
  <cols>
    <col min="3" max="3" width="10.88671875" customWidth="1"/>
    <col min="4" max="4" width="20.88671875" customWidth="1"/>
    <col min="5" max="5" width="24.5546875" customWidth="1"/>
    <col min="6" max="6" width="26.44140625" customWidth="1"/>
    <col min="7" max="7" width="16.33203125" customWidth="1"/>
  </cols>
  <sheetData>
    <row r="2" spans="2:7" ht="21" x14ac:dyDescent="0.4">
      <c r="B2" s="18" t="s">
        <v>367</v>
      </c>
      <c r="C2" s="19"/>
      <c r="D2" s="19"/>
      <c r="E2" s="20"/>
      <c r="F2" s="20"/>
      <c r="G2" s="20"/>
    </row>
    <row r="4" spans="2:7" ht="17.399999999999999" x14ac:dyDescent="0.3">
      <c r="B4" s="21"/>
      <c r="C4" s="21"/>
      <c r="D4" s="21"/>
      <c r="E4" s="82" t="s">
        <v>17</v>
      </c>
      <c r="F4" s="82"/>
      <c r="G4" s="22"/>
    </row>
    <row r="5" spans="2:7" ht="17.399999999999999" x14ac:dyDescent="0.3">
      <c r="B5" s="25"/>
      <c r="C5" s="25"/>
      <c r="D5" s="83" t="s">
        <v>13</v>
      </c>
      <c r="E5" s="85"/>
      <c r="F5" s="83" t="s">
        <v>14</v>
      </c>
      <c r="G5" s="84"/>
    </row>
    <row r="6" spans="2:7" ht="17.399999999999999" x14ac:dyDescent="0.3">
      <c r="B6" s="26" t="s">
        <v>0</v>
      </c>
      <c r="C6" s="23"/>
      <c r="D6" s="27" t="s">
        <v>169</v>
      </c>
      <c r="E6" s="28" t="s">
        <v>364</v>
      </c>
      <c r="F6" s="27" t="s">
        <v>40</v>
      </c>
      <c r="G6" s="28">
        <v>2.8460648148148148E-2</v>
      </c>
    </row>
    <row r="7" spans="2:7" ht="17.399999999999999" x14ac:dyDescent="0.3">
      <c r="B7" s="26"/>
      <c r="C7" s="23"/>
      <c r="D7" s="29"/>
      <c r="E7" s="30"/>
      <c r="F7" s="29"/>
      <c r="G7" s="33"/>
    </row>
    <row r="8" spans="2:7" ht="17.399999999999999" x14ac:dyDescent="0.3">
      <c r="B8" s="26" t="s">
        <v>16</v>
      </c>
      <c r="C8" s="23"/>
      <c r="D8" s="27" t="s">
        <v>265</v>
      </c>
      <c r="E8" s="28">
        <v>3.7696759259259256E-2</v>
      </c>
      <c r="F8" s="27" t="s">
        <v>91</v>
      </c>
      <c r="G8" s="28">
        <v>4.7418981481481486E-2</v>
      </c>
    </row>
    <row r="9" spans="2:7" ht="17.399999999999999" x14ac:dyDescent="0.3">
      <c r="B9" s="26"/>
      <c r="C9" s="23"/>
      <c r="D9" s="29"/>
      <c r="E9" s="30"/>
      <c r="F9" s="29"/>
      <c r="G9" s="33"/>
    </row>
    <row r="10" spans="2:7" ht="17.399999999999999" x14ac:dyDescent="0.3">
      <c r="B10" s="26" t="s">
        <v>2</v>
      </c>
      <c r="C10" s="23"/>
      <c r="D10" s="27" t="s">
        <v>39</v>
      </c>
      <c r="E10" s="28">
        <v>4.5081018518518513E-2</v>
      </c>
      <c r="F10" s="27" t="s">
        <v>197</v>
      </c>
      <c r="G10" s="28">
        <v>5.1215277777777783E-2</v>
      </c>
    </row>
    <row r="11" spans="2:7" ht="17.399999999999999" x14ac:dyDescent="0.3">
      <c r="B11" s="26"/>
      <c r="C11" s="23"/>
      <c r="D11" s="29"/>
      <c r="E11" s="30"/>
      <c r="F11" s="29"/>
      <c r="G11" s="30"/>
    </row>
    <row r="12" spans="2:7" ht="17.399999999999999" x14ac:dyDescent="0.3">
      <c r="B12" s="26" t="s">
        <v>73</v>
      </c>
      <c r="C12" s="23"/>
      <c r="D12" s="27" t="s">
        <v>15</v>
      </c>
      <c r="E12" s="28">
        <v>4.3252314814814813E-2</v>
      </c>
      <c r="F12" s="27" t="s">
        <v>40</v>
      </c>
      <c r="G12" s="28">
        <v>4.9780092592592591E-2</v>
      </c>
    </row>
    <row r="13" spans="2:7" ht="17.399999999999999" x14ac:dyDescent="0.3">
      <c r="B13" s="26"/>
      <c r="C13" s="23"/>
      <c r="D13" s="29"/>
      <c r="E13" s="30"/>
      <c r="F13" s="29"/>
      <c r="G13" s="33"/>
    </row>
    <row r="14" spans="2:7" ht="17.399999999999999" x14ac:dyDescent="0.3">
      <c r="B14" s="26" t="s">
        <v>77</v>
      </c>
      <c r="C14" s="23"/>
      <c r="D14" s="27" t="s">
        <v>189</v>
      </c>
      <c r="E14" s="28">
        <v>4.2256944444444444E-2</v>
      </c>
      <c r="F14" s="27" t="s">
        <v>53</v>
      </c>
      <c r="G14" s="28">
        <v>5.1342592592592586E-2</v>
      </c>
    </row>
    <row r="15" spans="2:7" ht="17.399999999999999" x14ac:dyDescent="0.3">
      <c r="B15" s="26"/>
      <c r="C15" s="23"/>
      <c r="D15" s="29"/>
      <c r="E15" s="30"/>
      <c r="F15" s="29"/>
      <c r="G15" s="33"/>
    </row>
    <row r="16" spans="2:7" ht="17.399999999999999" x14ac:dyDescent="0.3">
      <c r="B16" s="26" t="s">
        <v>3</v>
      </c>
      <c r="C16" s="23"/>
      <c r="D16" s="31" t="s">
        <v>55</v>
      </c>
      <c r="E16" s="32">
        <v>2.8564814814814817E-2</v>
      </c>
      <c r="F16" s="31" t="s">
        <v>41</v>
      </c>
      <c r="G16" s="32">
        <v>3.5879629629629629E-2</v>
      </c>
    </row>
    <row r="17" spans="2:7" ht="17.399999999999999" x14ac:dyDescent="0.3">
      <c r="B17" s="26"/>
      <c r="C17" s="23"/>
      <c r="G17" s="86"/>
    </row>
    <row r="18" spans="2:7" ht="17.399999999999999" x14ac:dyDescent="0.3">
      <c r="B18" s="26" t="s">
        <v>17</v>
      </c>
      <c r="C18" s="23"/>
      <c r="E18" s="87" t="s">
        <v>17</v>
      </c>
      <c r="F18" s="87" t="s">
        <v>17</v>
      </c>
      <c r="G18" s="86" t="s">
        <v>17</v>
      </c>
    </row>
    <row r="19" spans="2:7" ht="17.399999999999999" x14ac:dyDescent="0.3">
      <c r="B19" s="26" t="s">
        <v>18</v>
      </c>
      <c r="C19" s="23"/>
      <c r="D19" s="34" t="s">
        <v>19</v>
      </c>
      <c r="E19" s="35" t="s">
        <v>52</v>
      </c>
      <c r="F19" s="36">
        <v>0.28114583333333337</v>
      </c>
    </row>
    <row r="20" spans="2:7" ht="15.6" x14ac:dyDescent="0.3">
      <c r="B20" s="23"/>
      <c r="C20" s="23"/>
      <c r="D20" s="29"/>
      <c r="F20" s="30"/>
      <c r="G20" s="88"/>
    </row>
    <row r="21" spans="2:7" ht="17.399999999999999" x14ac:dyDescent="0.3">
      <c r="B21" s="23"/>
      <c r="C21" s="23"/>
      <c r="D21" s="37" t="s">
        <v>20</v>
      </c>
      <c r="E21" s="89" t="s">
        <v>91</v>
      </c>
      <c r="F21" s="28">
        <v>0.28465277777777781</v>
      </c>
      <c r="G21" s="86"/>
    </row>
    <row r="22" spans="2:7" x14ac:dyDescent="0.3">
      <c r="B22" s="23"/>
      <c r="C22" s="23"/>
      <c r="D22" s="29"/>
      <c r="F22" s="30"/>
    </row>
    <row r="23" spans="2:7" ht="17.399999999999999" x14ac:dyDescent="0.3">
      <c r="B23" s="23"/>
      <c r="C23" s="23"/>
      <c r="D23" s="37" t="s">
        <v>21</v>
      </c>
      <c r="E23" s="89" t="s">
        <v>365</v>
      </c>
      <c r="F23" s="28">
        <v>0.24722222222222223</v>
      </c>
    </row>
    <row r="24" spans="2:7" x14ac:dyDescent="0.3">
      <c r="D24" s="29"/>
      <c r="E24" s="3"/>
      <c r="F24" s="40"/>
    </row>
    <row r="25" spans="2:7" ht="17.399999999999999" x14ac:dyDescent="0.3">
      <c r="D25" s="37" t="s">
        <v>22</v>
      </c>
      <c r="E25" s="90" t="s">
        <v>366</v>
      </c>
      <c r="F25" s="28">
        <v>0.29813657407407407</v>
      </c>
    </row>
    <row r="26" spans="2:7" x14ac:dyDescent="0.3">
      <c r="D26" s="38"/>
      <c r="E26" s="39" t="s">
        <v>17</v>
      </c>
      <c r="F26" s="41"/>
    </row>
  </sheetData>
  <mergeCells count="3">
    <mergeCell ref="E4:F4"/>
    <mergeCell ref="D5:E5"/>
    <mergeCell ref="F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 scores</vt:lpstr>
      <vt:lpstr>2019 winners</vt:lpstr>
    </vt:vector>
  </TitlesOfParts>
  <Company>Northern Territory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MacDonald</dc:creator>
  <cp:lastModifiedBy>Neil</cp:lastModifiedBy>
  <cp:lastPrinted>2019-08-04T09:18:46Z</cp:lastPrinted>
  <dcterms:created xsi:type="dcterms:W3CDTF">2018-07-28T07:47:57Z</dcterms:created>
  <dcterms:modified xsi:type="dcterms:W3CDTF">2019-08-10T00:38:59Z</dcterms:modified>
</cp:coreProperties>
</file>